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36" windowWidth="20256" windowHeight="9264"/>
  </bookViews>
  <sheets>
    <sheet name="prihodi" sheetId="1" r:id="rId1"/>
    <sheet name="rashodi" sheetId="2" r:id="rId2"/>
    <sheet name="Sheet3" sheetId="3" r:id="rId3"/>
  </sheets>
  <calcPr calcId="145621" calcMode="manual"/>
</workbook>
</file>

<file path=xl/calcChain.xml><?xml version="1.0" encoding="utf-8"?>
<calcChain xmlns="http://schemas.openxmlformats.org/spreadsheetml/2006/main">
  <c r="I6" i="2" l="1"/>
  <c r="I10" i="2"/>
  <c r="I12" i="2"/>
  <c r="I14" i="2"/>
  <c r="I18" i="2"/>
  <c r="I20" i="2"/>
  <c r="I22" i="2"/>
  <c r="I26" i="2"/>
  <c r="I28" i="2"/>
  <c r="I30" i="2"/>
  <c r="I32" i="2"/>
  <c r="I34" i="2"/>
  <c r="I38" i="2"/>
  <c r="I40" i="2"/>
  <c r="I42" i="2"/>
  <c r="I44" i="2"/>
  <c r="I46" i="2"/>
  <c r="I48" i="2"/>
  <c r="I51" i="2"/>
  <c r="J50" i="2"/>
  <c r="J36" i="2"/>
  <c r="J24" i="2"/>
  <c r="J16" i="2"/>
  <c r="J8" i="2"/>
  <c r="J53" i="2" s="1"/>
  <c r="J5" i="2"/>
  <c r="F20" i="1"/>
  <c r="F21" i="1"/>
  <c r="F23" i="1"/>
  <c r="G23" i="1"/>
  <c r="F19" i="1" l="1"/>
  <c r="H36" i="2" l="1"/>
  <c r="I36" i="2" s="1"/>
  <c r="H24" i="2"/>
  <c r="I24" i="2" s="1"/>
  <c r="H50" i="2" l="1"/>
  <c r="I50" i="2" s="1"/>
  <c r="H8" i="2"/>
  <c r="I8" i="2" s="1"/>
  <c r="E19" i="1"/>
  <c r="E23" i="1" s="1"/>
  <c r="H5" i="2" l="1"/>
  <c r="I5" i="2" s="1"/>
  <c r="H16" i="2" l="1"/>
  <c r="H53" i="2" l="1"/>
  <c r="I16" i="2"/>
  <c r="I53" i="2" s="1"/>
</calcChain>
</file>

<file path=xl/sharedStrings.xml><?xml version="1.0" encoding="utf-8"?>
<sst xmlns="http://schemas.openxmlformats.org/spreadsheetml/2006/main" count="60" uniqueCount="56">
  <si>
    <t>JAVNA VATROGASNA POSTROJBA</t>
  </si>
  <si>
    <t>PRIHODI:</t>
  </si>
  <si>
    <t>UKUPNO:</t>
  </si>
  <si>
    <t>RASHODI:</t>
  </si>
  <si>
    <t xml:space="preserve">          </t>
  </si>
  <si>
    <t xml:space="preserve"> Službena putovanja</t>
  </si>
  <si>
    <t xml:space="preserve"> Naknade za prijevoz, za rad na terenu i odvojeni život</t>
  </si>
  <si>
    <t xml:space="preserve">Stručno usavršavanje zaposlenih </t>
  </si>
  <si>
    <t xml:space="preserve"> Uredski materijal i ostali materijalni rashodi </t>
  </si>
  <si>
    <t xml:space="preserve"> Energija </t>
  </si>
  <si>
    <t xml:space="preserve">  Materijal i dijelovi za tekuće i investicijsko održavanje </t>
  </si>
  <si>
    <t xml:space="preserve">  Sitni inventar i gume</t>
  </si>
  <si>
    <t xml:space="preserve">  Službena, radna i zaštitna odjeća i obuća</t>
  </si>
  <si>
    <t xml:space="preserve">Usluge telefona, pošte i prijevoza </t>
  </si>
  <si>
    <t xml:space="preserve">Usluge tekućeg i investicijskog održavanja </t>
  </si>
  <si>
    <t>Komunalne usluge</t>
  </si>
  <si>
    <t>Računalne usluge</t>
  </si>
  <si>
    <t xml:space="preserve">Premije osiguranja </t>
  </si>
  <si>
    <t>KTO</t>
  </si>
  <si>
    <t>GRADA KRKA</t>
  </si>
  <si>
    <t xml:space="preserve"> Plaće  za redovan rad</t>
  </si>
  <si>
    <t>RB.</t>
  </si>
  <si>
    <t>POZ.</t>
  </si>
  <si>
    <t>1.</t>
  </si>
  <si>
    <t>PLAĆE</t>
  </si>
  <si>
    <t>2.</t>
  </si>
  <si>
    <t xml:space="preserve"> Doprinos za zdravstveno osiguranje i nezgoda na radu</t>
  </si>
  <si>
    <t xml:space="preserve"> Doprinos za zapošljavanje </t>
  </si>
  <si>
    <t xml:space="preserve"> Doprinos za beneficirani staž </t>
  </si>
  <si>
    <t>DOPRINOSI NA PLAĆE</t>
  </si>
  <si>
    <t>NAKNADE TROŠKOVA ZAPOSLENIMA</t>
  </si>
  <si>
    <t>4.</t>
  </si>
  <si>
    <t>3.</t>
  </si>
  <si>
    <t>RASHODI ZA MATERIJAL I ENERGIJU</t>
  </si>
  <si>
    <t>5.</t>
  </si>
  <si>
    <t>RASHODI ZA USLUGE</t>
  </si>
  <si>
    <t>6.</t>
  </si>
  <si>
    <t>PREMIJE  OSIGURANJA</t>
  </si>
  <si>
    <t>UKUPNO</t>
  </si>
  <si>
    <t>Rb.</t>
  </si>
  <si>
    <t xml:space="preserve">Prihodi iz državnog  proračuna </t>
  </si>
  <si>
    <t xml:space="preserve">Prihodi iz proračuna grada Krka za plaće zaposlenih        </t>
  </si>
  <si>
    <t>ZA PRIHODE I RASHODE DECENTRALIZIRANIH FUNKCIJA VATROGASTVA</t>
  </si>
  <si>
    <t>Prihodi za financiranje materijalnih rashoda</t>
  </si>
  <si>
    <t xml:space="preserve">                </t>
  </si>
  <si>
    <t>Usluge elektronskih medija</t>
  </si>
  <si>
    <t>Ostale usluge</t>
  </si>
  <si>
    <t>Staro stanje</t>
  </si>
  <si>
    <t>Novo stanje</t>
  </si>
  <si>
    <t>Razlika</t>
  </si>
  <si>
    <t>Staro stanje:</t>
  </si>
  <si>
    <t>Razlika:</t>
  </si>
  <si>
    <t>Novo stanje:</t>
  </si>
  <si>
    <t>Zapovjednik</t>
  </si>
  <si>
    <t>Dinko Petrov dipl.ing.</t>
  </si>
  <si>
    <t xml:space="preserve"> IZMJENA  FINANCIJSKOG PLANA JAVNE VATROGASNE POSTROJBE GRADA KRKA ZA 2015.G.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</si>
</sst>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29" x14ac:knownFonts="1">
    <font>
      <sz val="11"/>
      <color theme="1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b/>
      <sz val="11"/>
      <color theme="1"/>
      <name val="Arial Unicode MS"/>
      <family val="2"/>
      <charset val="238"/>
    </font>
    <font>
      <sz val="11"/>
      <color theme="1"/>
      <name val="Arial Unicode MS"/>
      <family val="2"/>
      <charset val="238"/>
    </font>
    <font>
      <b/>
      <sz val="12"/>
      <color theme="1"/>
      <name val="Arial Unicode MS"/>
      <family val="2"/>
      <charset val="238"/>
    </font>
    <font>
      <b/>
      <sz val="14"/>
      <color theme="1"/>
      <name val="Arial Unicode MS"/>
      <family val="2"/>
      <charset val="238"/>
    </font>
    <font>
      <b/>
      <sz val="12"/>
      <color rgb="FFFF0000"/>
      <name val="Arial Unicode MS"/>
      <family val="2"/>
      <charset val="238"/>
    </font>
    <font>
      <b/>
      <sz val="12"/>
      <color rgb="FF1F497D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rgb="FF00B050"/>
      <name val="Arial Unicode MS"/>
      <family val="2"/>
      <charset val="238"/>
    </font>
    <font>
      <sz val="12"/>
      <color rgb="FFFF0000"/>
      <name val="Arial Unicode MS"/>
      <family val="2"/>
      <charset val="238"/>
    </font>
    <font>
      <b/>
      <sz val="12"/>
      <color rgb="FFC00000"/>
      <name val="Arial Unicode MS"/>
      <family val="2"/>
      <charset val="238"/>
    </font>
    <font>
      <sz val="12"/>
      <color rgb="FFC00000"/>
      <name val="Arial Unicode MS"/>
      <family val="2"/>
      <charset val="238"/>
    </font>
    <font>
      <sz val="11"/>
      <name val="Arial Unicode MS"/>
      <family val="2"/>
      <charset val="238"/>
    </font>
    <font>
      <b/>
      <sz val="11"/>
      <name val="Arial Unicode MS"/>
      <family val="2"/>
      <charset val="238"/>
    </font>
    <font>
      <b/>
      <sz val="12"/>
      <name val="Arial Unicode MS"/>
      <family val="2"/>
      <charset val="238"/>
    </font>
    <font>
      <sz val="12"/>
      <name val="Arial Unicode MS"/>
      <family val="2"/>
      <charset val="238"/>
    </font>
    <font>
      <b/>
      <sz val="11"/>
      <color rgb="FFFF0000"/>
      <name val="Arial Unicode MS"/>
      <family val="2"/>
      <charset val="238"/>
    </font>
    <font>
      <sz val="11"/>
      <color rgb="FFFF0000"/>
      <name val="Arial Unicode MS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</font>
    <font>
      <b/>
      <sz val="11"/>
      <name val="Arial Unicode MS"/>
      <family val="2"/>
    </font>
    <font>
      <b/>
      <sz val="12"/>
      <color theme="1"/>
      <name val="Calibri"/>
      <family val="2"/>
      <charset val="238"/>
      <scheme val="minor"/>
    </font>
    <font>
      <b/>
      <sz val="11"/>
      <name val="Arial Black"/>
      <family val="2"/>
      <charset val="238"/>
    </font>
    <font>
      <b/>
      <sz val="12"/>
      <color theme="1"/>
      <name val="Arial Black"/>
      <family val="2"/>
      <charset val="238"/>
    </font>
    <font>
      <b/>
      <sz val="12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164" fontId="2" fillId="0" borderId="0" xfId="0" applyNumberFormat="1" applyFont="1" applyAlignment="1">
      <alignment vertical="top"/>
    </xf>
    <xf numFmtId="0" fontId="3" fillId="0" borderId="0" xfId="0" applyFont="1"/>
    <xf numFmtId="0" fontId="4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0" xfId="0" applyNumberFormat="1" applyFont="1"/>
    <xf numFmtId="0" fontId="4" fillId="0" borderId="0" xfId="0" applyFont="1" applyAlignment="1">
      <alignment horizontal="left" vertical="center" indent="4"/>
    </xf>
    <xf numFmtId="164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2" fillId="0" borderId="0" xfId="0" applyNumberFormat="1" applyFont="1" applyAlignment="1">
      <alignment vertical="center"/>
    </xf>
    <xf numFmtId="4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 indent="4"/>
    </xf>
    <xf numFmtId="164" fontId="8" fillId="0" borderId="0" xfId="0" applyNumberFormat="1" applyFont="1" applyAlignment="1">
      <alignment horizontal="left" vertical="center" indent="4"/>
    </xf>
    <xf numFmtId="164" fontId="12" fillId="0" borderId="0" xfId="0" applyNumberFormat="1" applyFont="1" applyAlignment="1">
      <alignment horizontal="left" vertical="center" indent="4"/>
    </xf>
    <xf numFmtId="0" fontId="8" fillId="0" borderId="0" xfId="0" applyFont="1" applyAlignment="1">
      <alignment horizontal="left" vertical="center" indent="9"/>
    </xf>
    <xf numFmtId="164" fontId="8" fillId="0" borderId="0" xfId="0" applyNumberFormat="1" applyFont="1" applyAlignment="1">
      <alignment horizontal="left" vertical="center" indent="9"/>
    </xf>
    <xf numFmtId="0" fontId="10" fillId="0" borderId="0" xfId="0" applyFont="1" applyAlignment="1">
      <alignment horizontal="left" vertical="center" indent="4"/>
    </xf>
    <xf numFmtId="4" fontId="12" fillId="0" borderId="0" xfId="0" applyNumberFormat="1" applyFont="1" applyAlignment="1">
      <alignment vertical="center"/>
    </xf>
    <xf numFmtId="164" fontId="11" fillId="0" borderId="0" xfId="0" applyNumberFormat="1" applyFont="1" applyAlignment="1">
      <alignment horizontal="left" vertical="center" indent="4"/>
    </xf>
    <xf numFmtId="0" fontId="9" fillId="0" borderId="0" xfId="0" applyFont="1" applyAlignment="1">
      <alignment horizontal="left" vertical="center" indent="15"/>
    </xf>
    <xf numFmtId="0" fontId="10" fillId="0" borderId="0" xfId="0" applyFont="1" applyAlignment="1">
      <alignment horizontal="left" vertical="center" indent="15"/>
    </xf>
    <xf numFmtId="164" fontId="13" fillId="0" borderId="0" xfId="0" applyNumberFormat="1" applyFont="1" applyAlignment="1">
      <alignment vertical="center"/>
    </xf>
    <xf numFmtId="164" fontId="13" fillId="0" borderId="0" xfId="0" applyNumberFormat="1" applyFont="1"/>
    <xf numFmtId="164" fontId="15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top"/>
    </xf>
    <xf numFmtId="164" fontId="16" fillId="0" borderId="0" xfId="0" applyNumberFormat="1" applyFont="1" applyAlignment="1">
      <alignment vertical="center"/>
    </xf>
    <xf numFmtId="164" fontId="15" fillId="0" borderId="0" xfId="0" applyNumberFormat="1" applyFont="1" applyAlignment="1">
      <alignment horizontal="left" vertical="center" indent="4"/>
    </xf>
    <xf numFmtId="164" fontId="16" fillId="0" borderId="0" xfId="0" applyNumberFormat="1" applyFont="1" applyAlignment="1">
      <alignment horizontal="left" vertical="center" indent="9"/>
    </xf>
    <xf numFmtId="0" fontId="2" fillId="0" borderId="0" xfId="0" applyFont="1" applyAlignment="1">
      <alignment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/>
    <xf numFmtId="164" fontId="2" fillId="0" borderId="0" xfId="0" applyNumberFormat="1" applyFont="1"/>
    <xf numFmtId="164" fontId="14" fillId="0" borderId="0" xfId="0" applyNumberFormat="1" applyFont="1"/>
    <xf numFmtId="164" fontId="2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44" fontId="8" fillId="0" borderId="0" xfId="0" applyNumberFormat="1" applyFont="1" applyAlignment="1">
      <alignment horizontal="right" vertical="top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17" fillId="0" borderId="0" xfId="0" applyFont="1" applyAlignment="1">
      <alignment vertical="center"/>
    </xf>
    <xf numFmtId="0" fontId="3" fillId="0" borderId="0" xfId="0" applyFont="1" applyAlignment="1">
      <alignment vertical="top"/>
    </xf>
    <xf numFmtId="44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44" fontId="2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horizontal="right" vertical="top"/>
    </xf>
    <xf numFmtId="164" fontId="1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164" fontId="13" fillId="0" borderId="0" xfId="0" applyNumberFormat="1" applyFont="1" applyAlignment="1">
      <alignment vertical="top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vertical="top"/>
    </xf>
    <xf numFmtId="164" fontId="15" fillId="0" borderId="0" xfId="0" applyNumberFormat="1" applyFont="1" applyAlignment="1">
      <alignment vertical="top"/>
    </xf>
    <xf numFmtId="164" fontId="4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0" fontId="21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8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0" fillId="0" borderId="0" xfId="0" applyFont="1" applyAlignment="1">
      <alignment vertical="top"/>
    </xf>
    <xf numFmtId="164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vertical="top"/>
    </xf>
    <xf numFmtId="164" fontId="14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 vertical="center"/>
    </xf>
    <xf numFmtId="164" fontId="9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0" xfId="0" applyNumberFormat="1" applyFont="1" applyAlignment="1">
      <alignment horizontal="left" vertical="top"/>
    </xf>
    <xf numFmtId="0" fontId="16" fillId="0" borderId="0" xfId="0" applyFont="1" applyAlignment="1"/>
    <xf numFmtId="0" fontId="13" fillId="0" borderId="0" xfId="0" applyFont="1" applyAlignment="1"/>
    <xf numFmtId="164" fontId="3" fillId="0" borderId="0" xfId="0" applyNumberFormat="1" applyFont="1" applyAlignment="1"/>
    <xf numFmtId="0" fontId="3" fillId="0" borderId="0" xfId="0" applyFont="1" applyAlignment="1"/>
    <xf numFmtId="164" fontId="13" fillId="0" borderId="0" xfId="0" applyNumberFormat="1" applyFont="1" applyBorder="1" applyAlignment="1"/>
    <xf numFmtId="164" fontId="3" fillId="0" borderId="0" xfId="0" applyNumberFormat="1" applyFont="1" applyBorder="1" applyAlignment="1"/>
    <xf numFmtId="0" fontId="3" fillId="0" borderId="0" xfId="0" applyFont="1" applyBorder="1" applyAlignment="1"/>
    <xf numFmtId="0" fontId="21" fillId="0" borderId="0" xfId="0" applyFont="1" applyAlignment="1">
      <alignment horizontal="center" vertical="top"/>
    </xf>
    <xf numFmtId="44" fontId="21" fillId="0" borderId="0" xfId="0" applyNumberFormat="1" applyFont="1" applyAlignment="1">
      <alignment horizontal="center" vertical="top"/>
    </xf>
    <xf numFmtId="0" fontId="22" fillId="0" borderId="0" xfId="0" applyFont="1" applyAlignment="1">
      <alignment vertical="top"/>
    </xf>
    <xf numFmtId="0" fontId="21" fillId="0" borderId="0" xfId="0" applyFont="1" applyAlignment="1">
      <alignment horizontal="right" vertical="top"/>
    </xf>
    <xf numFmtId="0" fontId="8" fillId="0" borderId="0" xfId="0" applyFont="1" applyAlignment="1">
      <alignment horizontal="right" vertical="top"/>
    </xf>
    <xf numFmtId="0" fontId="18" fillId="0" borderId="0" xfId="0" applyFont="1" applyAlignment="1">
      <alignment horizontal="right" vertical="top"/>
    </xf>
    <xf numFmtId="0" fontId="13" fillId="0" borderId="0" xfId="0" applyFont="1" applyAlignment="1">
      <alignment horizontal="right" vertical="top"/>
    </xf>
    <xf numFmtId="0" fontId="3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righ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right" vertical="top"/>
    </xf>
    <xf numFmtId="0" fontId="19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23" fillId="0" borderId="0" xfId="0" applyFont="1"/>
    <xf numFmtId="164" fontId="23" fillId="0" borderId="0" xfId="0" applyNumberFormat="1" applyFont="1" applyAlignment="1">
      <alignment horizontal="right"/>
    </xf>
    <xf numFmtId="164" fontId="24" fillId="0" borderId="0" xfId="0" applyNumberFormat="1" applyFont="1"/>
    <xf numFmtId="164" fontId="23" fillId="0" borderId="0" xfId="0" applyNumberFormat="1" applyFont="1"/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top"/>
    </xf>
    <xf numFmtId="0" fontId="2" fillId="0" borderId="0" xfId="0" applyFont="1" applyBorder="1" applyAlignment="1">
      <alignment vertical="top" wrapText="1"/>
    </xf>
    <xf numFmtId="164" fontId="14" fillId="0" borderId="0" xfId="0" applyNumberFormat="1" applyFont="1" applyBorder="1" applyAlignment="1">
      <alignment horizontal="right" vertical="top"/>
    </xf>
    <xf numFmtId="164" fontId="3" fillId="0" borderId="0" xfId="0" applyNumberFormat="1" applyFont="1" applyBorder="1"/>
    <xf numFmtId="0" fontId="3" fillId="0" borderId="0" xfId="0" applyFont="1" applyBorder="1"/>
    <xf numFmtId="0" fontId="4" fillId="0" borderId="0" xfId="0" applyFont="1" applyAlignment="1">
      <alignment horizontal="right" vertical="top"/>
    </xf>
    <xf numFmtId="0" fontId="25" fillId="0" borderId="0" xfId="0" applyFont="1" applyAlignment="1">
      <alignment vertical="top"/>
    </xf>
    <xf numFmtId="164" fontId="2" fillId="0" borderId="0" xfId="0" applyNumberFormat="1" applyFont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19" fillId="0" borderId="1" xfId="0" applyFont="1" applyBorder="1" applyAlignment="1">
      <alignment vertical="top"/>
    </xf>
    <xf numFmtId="164" fontId="2" fillId="0" borderId="1" xfId="0" applyNumberFormat="1" applyFont="1" applyBorder="1" applyAlignment="1">
      <alignment horizontal="right" vertical="top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right"/>
    </xf>
    <xf numFmtId="164" fontId="3" fillId="0" borderId="1" xfId="0" applyNumberFormat="1" applyFont="1" applyBorder="1"/>
    <xf numFmtId="0" fontId="3" fillId="0" borderId="1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/>
    <xf numFmtId="164" fontId="21" fillId="0" borderId="0" xfId="0" applyNumberFormat="1" applyFont="1" applyAlignment="1">
      <alignment horizontal="right"/>
    </xf>
    <xf numFmtId="164" fontId="26" fillId="0" borderId="0" xfId="0" applyNumberFormat="1" applyFont="1"/>
    <xf numFmtId="164" fontId="21" fillId="0" borderId="0" xfId="0" applyNumberFormat="1" applyFont="1"/>
    <xf numFmtId="164" fontId="2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vertical="top"/>
    </xf>
    <xf numFmtId="0" fontId="27" fillId="0" borderId="0" xfId="0" applyFont="1" applyAlignment="1">
      <alignment horizontal="center" vertical="center"/>
    </xf>
    <xf numFmtId="164" fontId="27" fillId="0" borderId="0" xfId="0" applyNumberFormat="1" applyFont="1" applyAlignment="1">
      <alignment horizontal="right"/>
    </xf>
    <xf numFmtId="164" fontId="28" fillId="0" borderId="0" xfId="0" applyNumberFormat="1" applyFont="1"/>
    <xf numFmtId="164" fontId="27" fillId="0" borderId="0" xfId="0" applyNumberFormat="1" applyFont="1"/>
    <xf numFmtId="164" fontId="27" fillId="0" borderId="0" xfId="0" applyNumberFormat="1" applyFont="1" applyAlignment="1">
      <alignment vertical="center"/>
    </xf>
    <xf numFmtId="164" fontId="14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Border="1"/>
    <xf numFmtId="164" fontId="2" fillId="0" borderId="1" xfId="0" applyNumberFormat="1" applyFont="1" applyBorder="1"/>
    <xf numFmtId="164" fontId="2" fillId="0" borderId="3" xfId="0" applyNumberFormat="1" applyFont="1" applyBorder="1"/>
    <xf numFmtId="44" fontId="2" fillId="0" borderId="0" xfId="0" applyNumberFormat="1" applyFont="1" applyAlignment="1">
      <alignment horizontal="center" vertical="top"/>
    </xf>
    <xf numFmtId="44" fontId="8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44" fontId="3" fillId="0" borderId="0" xfId="0" applyNumberFormat="1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164" fontId="3" fillId="0" borderId="0" xfId="0" applyNumberFormat="1" applyFont="1" applyAlignment="1">
      <alignment horizontal="center" vertical="top"/>
    </xf>
    <xf numFmtId="164" fontId="19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0"/>
  <sheetViews>
    <sheetView tabSelected="1" topLeftCell="A13" workbookViewId="0">
      <selection activeCell="C9" sqref="C9"/>
    </sheetView>
  </sheetViews>
  <sheetFormatPr defaultRowHeight="15.6" x14ac:dyDescent="0.35"/>
  <cols>
    <col min="1" max="1" width="6.21875" style="53" customWidth="1"/>
    <col min="2" max="2" width="7.6640625" style="53" customWidth="1"/>
    <col min="3" max="3" width="10.109375" style="2" customWidth="1"/>
    <col min="4" max="4" width="47.6640625" style="2" customWidth="1"/>
    <col min="5" max="5" width="21.77734375" style="69" customWidth="1"/>
    <col min="6" max="6" width="16.21875" style="34" customWidth="1"/>
    <col min="7" max="7" width="18.33203125" style="5" customWidth="1"/>
    <col min="8" max="8" width="13.33203125" style="5" customWidth="1"/>
    <col min="9" max="9" width="11.6640625" style="5" customWidth="1"/>
    <col min="10" max="10" width="13.109375" style="5" customWidth="1"/>
    <col min="11" max="11" width="15.33203125" style="5" bestFit="1" customWidth="1"/>
    <col min="12" max="12" width="10.88671875" style="2" bestFit="1" customWidth="1"/>
    <col min="13" max="16" width="8.88671875" style="2"/>
    <col min="17" max="17" width="27.44140625" style="2" customWidth="1"/>
    <col min="18" max="16384" width="8.88671875" style="2"/>
  </cols>
  <sheetData>
    <row r="1" spans="1:11" s="53" customFormat="1" x14ac:dyDescent="0.35">
      <c r="D1" s="42"/>
      <c r="E1" s="69"/>
      <c r="F1" s="34"/>
      <c r="G1" s="5"/>
      <c r="H1" s="5"/>
      <c r="I1" s="5"/>
      <c r="J1" s="4"/>
      <c r="K1" s="5"/>
    </row>
    <row r="2" spans="1:11" s="144" customFormat="1" ht="17.399999999999999" x14ac:dyDescent="0.45">
      <c r="A2" s="76" t="s">
        <v>0</v>
      </c>
      <c r="C2" s="76"/>
      <c r="D2" s="76"/>
      <c r="E2" s="145"/>
      <c r="F2" s="146"/>
      <c r="G2" s="147"/>
      <c r="H2" s="147"/>
      <c r="I2" s="147"/>
      <c r="J2" s="148"/>
      <c r="K2" s="147"/>
    </row>
    <row r="3" spans="1:11" s="144" customFormat="1" ht="17.399999999999999" x14ac:dyDescent="0.45">
      <c r="B3" s="144" t="s">
        <v>19</v>
      </c>
      <c r="C3" s="76"/>
      <c r="D3" s="76"/>
      <c r="E3" s="145"/>
      <c r="F3" s="146"/>
      <c r="G3" s="147"/>
      <c r="H3" s="147"/>
      <c r="I3" s="147"/>
      <c r="J3" s="148"/>
      <c r="K3" s="147"/>
    </row>
    <row r="4" spans="1:11" s="144" customFormat="1" ht="17.399999999999999" x14ac:dyDescent="0.45">
      <c r="A4" s="76"/>
      <c r="B4" s="76" t="s">
        <v>44</v>
      </c>
      <c r="E4" s="145"/>
      <c r="F4" s="146"/>
      <c r="G4" s="147"/>
      <c r="H4" s="147"/>
      <c r="I4" s="147"/>
      <c r="J4" s="148"/>
      <c r="K4" s="147"/>
    </row>
    <row r="5" spans="1:11" s="144" customFormat="1" ht="17.399999999999999" x14ac:dyDescent="0.45">
      <c r="B5" s="76"/>
      <c r="C5" s="76"/>
      <c r="D5" s="76"/>
      <c r="E5" s="145"/>
      <c r="F5" s="146"/>
      <c r="G5" s="147"/>
      <c r="H5" s="147"/>
      <c r="I5" s="147"/>
      <c r="J5" s="148"/>
      <c r="K5" s="147"/>
    </row>
    <row r="6" spans="1:11" s="144" customFormat="1" ht="17.399999999999999" x14ac:dyDescent="0.45">
      <c r="D6" s="149"/>
      <c r="E6" s="145"/>
      <c r="F6" s="146"/>
      <c r="G6" s="147"/>
      <c r="H6" s="147"/>
      <c r="I6" s="147"/>
      <c r="J6" s="148"/>
      <c r="K6" s="147"/>
    </row>
    <row r="7" spans="1:11" s="150" customFormat="1" ht="18.600000000000001" x14ac:dyDescent="0.45">
      <c r="C7" s="151"/>
      <c r="D7" s="152"/>
      <c r="E7" s="153"/>
      <c r="F7" s="154"/>
      <c r="G7" s="155"/>
      <c r="H7" s="155"/>
      <c r="I7" s="155"/>
      <c r="J7" s="156"/>
      <c r="K7" s="155"/>
    </row>
    <row r="8" spans="1:11" s="144" customFormat="1" ht="17.399999999999999" x14ac:dyDescent="0.45">
      <c r="C8" s="144" t="s">
        <v>55</v>
      </c>
      <c r="D8" s="149"/>
      <c r="E8" s="145"/>
      <c r="F8" s="146"/>
      <c r="G8" s="147"/>
      <c r="H8" s="147"/>
      <c r="I8" s="147"/>
      <c r="J8" s="148"/>
      <c r="K8" s="147"/>
    </row>
    <row r="9" spans="1:11" s="144" customFormat="1" ht="17.399999999999999" x14ac:dyDescent="0.45">
      <c r="D9" s="149" t="s">
        <v>42</v>
      </c>
      <c r="E9" s="145"/>
      <c r="F9" s="146"/>
      <c r="G9" s="147"/>
      <c r="H9" s="147"/>
      <c r="I9" s="147"/>
      <c r="J9" s="148"/>
      <c r="K9" s="147"/>
    </row>
    <row r="10" spans="1:11" s="117" customFormat="1" x14ac:dyDescent="0.35">
      <c r="D10" s="122"/>
      <c r="E10" s="118"/>
      <c r="F10" s="119"/>
      <c r="G10" s="120"/>
      <c r="H10" s="120"/>
      <c r="I10" s="120"/>
      <c r="J10" s="121"/>
      <c r="K10" s="120"/>
    </row>
    <row r="11" spans="1:11" s="117" customFormat="1" x14ac:dyDescent="0.35">
      <c r="D11" s="122"/>
      <c r="E11" s="118"/>
      <c r="F11" s="119"/>
      <c r="G11" s="120"/>
      <c r="H11" s="120"/>
      <c r="I11" s="120"/>
      <c r="J11" s="121"/>
      <c r="K11" s="120"/>
    </row>
    <row r="12" spans="1:11" s="117" customFormat="1" x14ac:dyDescent="0.35">
      <c r="D12" s="122"/>
      <c r="E12" s="118"/>
      <c r="F12" s="119"/>
      <c r="G12" s="120"/>
      <c r="H12" s="120"/>
      <c r="I12" s="120"/>
      <c r="J12" s="121"/>
      <c r="K12" s="120"/>
    </row>
    <row r="13" spans="1:11" s="117" customFormat="1" x14ac:dyDescent="0.35">
      <c r="D13" s="122"/>
      <c r="E13" s="118"/>
      <c r="F13" s="119"/>
      <c r="G13" s="120"/>
      <c r="H13" s="120"/>
      <c r="I13" s="120"/>
      <c r="J13" s="121"/>
      <c r="K13" s="120"/>
    </row>
    <row r="14" spans="1:11" s="117" customFormat="1" x14ac:dyDescent="0.35">
      <c r="D14" s="122"/>
      <c r="E14" s="118"/>
      <c r="F14" s="119"/>
      <c r="G14" s="120"/>
      <c r="H14" s="120"/>
      <c r="I14" s="120"/>
      <c r="J14" s="121"/>
      <c r="K14" s="120"/>
    </row>
    <row r="15" spans="1:11" s="117" customFormat="1" x14ac:dyDescent="0.35">
      <c r="D15" s="122"/>
      <c r="E15" s="118"/>
      <c r="F15" s="119"/>
      <c r="G15" s="120"/>
      <c r="H15" s="120"/>
      <c r="I15" s="120"/>
      <c r="J15" s="121"/>
      <c r="K15" s="120"/>
    </row>
    <row r="16" spans="1:11" s="53" customFormat="1" ht="17.399999999999999" x14ac:dyDescent="0.35">
      <c r="A16" s="3" t="s">
        <v>1</v>
      </c>
      <c r="C16" s="3"/>
      <c r="D16" s="103"/>
      <c r="E16" s="103" t="s">
        <v>47</v>
      </c>
      <c r="F16" s="157" t="s">
        <v>49</v>
      </c>
      <c r="G16" s="158" t="s">
        <v>48</v>
      </c>
      <c r="H16" s="5"/>
      <c r="I16" s="4"/>
      <c r="J16" s="5"/>
      <c r="K16" s="5"/>
    </row>
    <row r="17" spans="1:22" s="53" customFormat="1" ht="17.399999999999999" x14ac:dyDescent="0.35">
      <c r="C17" s="8"/>
      <c r="D17" s="76"/>
      <c r="E17" s="123"/>
      <c r="F17" s="34"/>
      <c r="G17" s="4"/>
      <c r="H17" s="5"/>
      <c r="I17" s="5"/>
      <c r="J17" s="5"/>
      <c r="K17" s="5"/>
    </row>
    <row r="18" spans="1:22" s="53" customFormat="1" x14ac:dyDescent="0.35">
      <c r="A18" s="53" t="s">
        <v>39</v>
      </c>
      <c r="B18" s="53" t="s">
        <v>22</v>
      </c>
      <c r="C18" s="53" t="s">
        <v>18</v>
      </c>
      <c r="E18" s="69"/>
      <c r="F18" s="34"/>
      <c r="G18" s="5"/>
      <c r="H18" s="5"/>
      <c r="I18" s="5"/>
      <c r="J18" s="4"/>
      <c r="K18" s="5"/>
    </row>
    <row r="19" spans="1:22" s="53" customFormat="1" ht="24.6" customHeight="1" x14ac:dyDescent="0.35">
      <c r="A19" s="94" t="s">
        <v>23</v>
      </c>
      <c r="B19" s="94">
        <v>16711</v>
      </c>
      <c r="C19" s="94">
        <v>671</v>
      </c>
      <c r="D19" s="143" t="s">
        <v>40</v>
      </c>
      <c r="E19" s="88">
        <f>E20+E21</f>
        <v>2796616</v>
      </c>
      <c r="F19" s="46">
        <f>G19-E19</f>
        <v>837</v>
      </c>
      <c r="G19" s="46">
        <v>2797453</v>
      </c>
      <c r="H19" s="4"/>
      <c r="I19" s="5"/>
    </row>
    <row r="20" spans="1:22" ht="27" customHeight="1" x14ac:dyDescent="0.35">
      <c r="C20" s="54">
        <v>6711</v>
      </c>
      <c r="D20" s="50" t="s">
        <v>41</v>
      </c>
      <c r="E20" s="87">
        <v>2516954</v>
      </c>
      <c r="F20" s="44">
        <f t="shared" ref="F20:F23" si="0">G20-E20</f>
        <v>753</v>
      </c>
      <c r="G20" s="44">
        <v>2517707</v>
      </c>
      <c r="J20" s="2"/>
      <c r="K20" s="2"/>
    </row>
    <row r="21" spans="1:22" ht="25.8" customHeight="1" x14ac:dyDescent="0.35">
      <c r="A21" s="112"/>
      <c r="B21" s="112"/>
      <c r="C21" s="142">
        <v>6711</v>
      </c>
      <c r="D21" s="141" t="s">
        <v>43</v>
      </c>
      <c r="E21" s="125">
        <v>279662</v>
      </c>
      <c r="F21" s="44">
        <f t="shared" si="0"/>
        <v>84</v>
      </c>
      <c r="G21" s="44">
        <v>279746</v>
      </c>
      <c r="J21" s="2"/>
      <c r="K21" s="2"/>
    </row>
    <row r="22" spans="1:22" s="127" customFormat="1" x14ac:dyDescent="0.35">
      <c r="A22" s="112"/>
      <c r="B22" s="112"/>
      <c r="C22" s="112"/>
      <c r="D22" s="124"/>
      <c r="E22" s="125"/>
      <c r="F22" s="44"/>
      <c r="G22" s="159"/>
      <c r="H22" s="126"/>
      <c r="I22" s="126"/>
    </row>
    <row r="23" spans="1:22" s="140" customFormat="1" ht="17.399999999999999" thickBot="1" x14ac:dyDescent="0.4">
      <c r="A23" s="136"/>
      <c r="B23" s="136"/>
      <c r="C23" s="137"/>
      <c r="D23" s="136" t="s">
        <v>2</v>
      </c>
      <c r="E23" s="138">
        <f>E19</f>
        <v>2796616</v>
      </c>
      <c r="F23" s="161">
        <f t="shared" si="0"/>
        <v>837</v>
      </c>
      <c r="G23" s="160">
        <f>G20+G21</f>
        <v>2797453</v>
      </c>
      <c r="H23" s="139"/>
      <c r="I23" s="126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</row>
    <row r="24" spans="1:22" ht="16.8" x14ac:dyDescent="0.35">
      <c r="C24" s="11"/>
      <c r="F24" s="45"/>
      <c r="G24" s="44"/>
    </row>
    <row r="25" spans="1:22" ht="16.8" x14ac:dyDescent="0.35">
      <c r="C25" s="11"/>
      <c r="E25" s="89"/>
    </row>
    <row r="26" spans="1:22" ht="16.8" x14ac:dyDescent="0.35">
      <c r="C26" s="11"/>
      <c r="E26" s="89"/>
    </row>
    <row r="27" spans="1:22" s="55" customFormat="1" ht="16.8" x14ac:dyDescent="0.35">
      <c r="C27" s="3"/>
      <c r="D27" s="3"/>
      <c r="E27" s="85"/>
      <c r="F27" s="35"/>
      <c r="G27" s="44"/>
      <c r="H27" s="44"/>
      <c r="I27" s="44"/>
      <c r="J27" s="44"/>
      <c r="K27" s="44"/>
    </row>
    <row r="28" spans="1:22" ht="16.8" x14ac:dyDescent="0.35">
      <c r="C28" s="15"/>
    </row>
    <row r="29" spans="1:22" s="55" customFormat="1" x14ac:dyDescent="0.35">
      <c r="C29" s="54"/>
      <c r="D29" s="54"/>
      <c r="E29" s="85"/>
      <c r="F29" s="41"/>
      <c r="G29" s="46"/>
      <c r="H29" s="44"/>
      <c r="I29" s="44"/>
      <c r="J29" s="44"/>
      <c r="K29" s="44"/>
    </row>
    <row r="30" spans="1:22" x14ac:dyDescent="0.35">
      <c r="D30" s="42"/>
      <c r="E30" s="90"/>
    </row>
    <row r="31" spans="1:22" x14ac:dyDescent="0.35">
      <c r="D31" s="42"/>
      <c r="E31" s="90"/>
    </row>
    <row r="32" spans="1:22" x14ac:dyDescent="0.35">
      <c r="D32" s="42"/>
    </row>
    <row r="33" spans="1:11" ht="16.8" x14ac:dyDescent="0.35">
      <c r="C33" s="11"/>
    </row>
    <row r="34" spans="1:11" s="55" customFormat="1" x14ac:dyDescent="0.35">
      <c r="C34" s="56"/>
      <c r="E34" s="85"/>
      <c r="F34" s="45"/>
      <c r="G34" s="44"/>
      <c r="H34" s="44"/>
      <c r="I34" s="44"/>
      <c r="J34" s="44"/>
      <c r="K34" s="44"/>
    </row>
    <row r="35" spans="1:11" ht="16.8" x14ac:dyDescent="0.35">
      <c r="C35" s="51"/>
    </row>
    <row r="36" spans="1:11" ht="16.8" x14ac:dyDescent="0.35">
      <c r="C36" s="11"/>
    </row>
    <row r="37" spans="1:11" s="55" customFormat="1" x14ac:dyDescent="0.35">
      <c r="C37" s="10"/>
      <c r="D37" s="50"/>
      <c r="E37" s="61"/>
      <c r="F37" s="45"/>
      <c r="G37" s="44"/>
      <c r="H37" s="44"/>
      <c r="I37" s="44"/>
      <c r="J37" s="44"/>
      <c r="K37" s="44"/>
    </row>
    <row r="38" spans="1:11" s="43" customFormat="1" x14ac:dyDescent="0.35">
      <c r="A38" s="55"/>
      <c r="B38" s="55"/>
      <c r="C38" s="10"/>
      <c r="D38" s="50"/>
      <c r="E38" s="61"/>
      <c r="F38" s="45"/>
      <c r="G38" s="44"/>
      <c r="H38" s="44"/>
      <c r="I38" s="44"/>
      <c r="J38" s="44"/>
      <c r="K38" s="44"/>
    </row>
    <row r="39" spans="1:11" x14ac:dyDescent="0.35">
      <c r="C39" s="49"/>
      <c r="D39" s="48"/>
      <c r="E39" s="59"/>
    </row>
    <row r="40" spans="1:11" x14ac:dyDescent="0.35">
      <c r="C40" s="42"/>
      <c r="E40" s="59"/>
      <c r="F40" s="33"/>
    </row>
    <row r="41" spans="1:11" x14ac:dyDescent="0.35">
      <c r="C41" s="47"/>
    </row>
    <row r="42" spans="1:11" s="55" customFormat="1" x14ac:dyDescent="0.35">
      <c r="C42" s="54"/>
      <c r="D42" s="54"/>
      <c r="E42" s="85"/>
      <c r="F42" s="41"/>
      <c r="G42" s="46"/>
      <c r="H42" s="44"/>
      <c r="I42" s="44"/>
      <c r="J42" s="46"/>
      <c r="K42" s="44"/>
    </row>
    <row r="43" spans="1:11" x14ac:dyDescent="0.35">
      <c r="C43" s="40"/>
      <c r="D43" s="40"/>
      <c r="F43" s="41"/>
    </row>
    <row r="44" spans="1:11" x14ac:dyDescent="0.35">
      <c r="D44" s="42"/>
      <c r="E44" s="90"/>
    </row>
    <row r="45" spans="1:11" x14ac:dyDescent="0.35">
      <c r="D45" s="42"/>
      <c r="E45" s="90"/>
    </row>
    <row r="46" spans="1:11" s="55" customFormat="1" x14ac:dyDescent="0.35">
      <c r="C46" s="54"/>
      <c r="D46" s="54"/>
      <c r="E46" s="85"/>
      <c r="F46" s="41"/>
      <c r="G46" s="44"/>
      <c r="H46" s="46"/>
      <c r="I46" s="44"/>
      <c r="J46" s="44"/>
      <c r="K46" s="44"/>
    </row>
    <row r="47" spans="1:11" s="55" customFormat="1" x14ac:dyDescent="0.35">
      <c r="C47" s="54"/>
      <c r="D47" s="54"/>
      <c r="E47" s="85"/>
      <c r="F47" s="45"/>
      <c r="G47" s="46"/>
      <c r="H47" s="44"/>
      <c r="I47" s="46"/>
      <c r="J47" s="44"/>
      <c r="K47" s="44"/>
    </row>
    <row r="48" spans="1:11" x14ac:dyDescent="0.35">
      <c r="D48" s="42"/>
      <c r="G48" s="4"/>
      <c r="I48" s="4"/>
    </row>
    <row r="49" spans="1:11" x14ac:dyDescent="0.35">
      <c r="D49" s="42"/>
      <c r="G49" s="4"/>
      <c r="I49" s="4"/>
    </row>
    <row r="50" spans="1:11" s="10" customFormat="1" x14ac:dyDescent="0.3">
      <c r="E50" s="61"/>
      <c r="F50" s="36"/>
      <c r="G50" s="1"/>
      <c r="H50" s="1"/>
      <c r="I50" s="1"/>
      <c r="J50" s="1"/>
      <c r="K50" s="1"/>
    </row>
    <row r="51" spans="1:11" s="10" customFormat="1" x14ac:dyDescent="0.3">
      <c r="E51" s="61"/>
      <c r="F51" s="36"/>
      <c r="G51" s="1"/>
      <c r="H51" s="1"/>
      <c r="I51" s="1"/>
      <c r="J51" s="1"/>
      <c r="K51" s="1"/>
    </row>
    <row r="52" spans="1:11" s="57" customFormat="1" x14ac:dyDescent="0.3">
      <c r="E52" s="59"/>
      <c r="F52" s="68"/>
      <c r="G52" s="70"/>
      <c r="H52" s="70"/>
      <c r="I52" s="70"/>
      <c r="J52" s="70"/>
      <c r="K52" s="70"/>
    </row>
    <row r="53" spans="1:11" s="57" customFormat="1" x14ac:dyDescent="0.3">
      <c r="C53" s="10"/>
      <c r="E53" s="59"/>
      <c r="F53" s="68"/>
      <c r="G53" s="70"/>
      <c r="H53" s="70"/>
      <c r="I53" s="70"/>
      <c r="J53" s="70"/>
      <c r="K53" s="70"/>
    </row>
    <row r="54" spans="1:11" s="67" customFormat="1" ht="16.8" x14ac:dyDescent="0.3">
      <c r="C54" s="95"/>
      <c r="D54" s="74"/>
      <c r="E54" s="62"/>
      <c r="F54" s="72"/>
      <c r="G54" s="73"/>
      <c r="H54" s="73"/>
      <c r="I54" s="73"/>
      <c r="J54" s="73"/>
      <c r="K54" s="73"/>
    </row>
    <row r="55" spans="1:11" s="55" customFormat="1" x14ac:dyDescent="0.35">
      <c r="C55" s="54"/>
      <c r="E55" s="85"/>
      <c r="F55" s="45"/>
      <c r="G55" s="44"/>
      <c r="H55" s="44"/>
      <c r="I55" s="44"/>
      <c r="J55" s="44"/>
      <c r="K55" s="44"/>
    </row>
    <row r="56" spans="1:11" s="10" customFormat="1" x14ac:dyDescent="0.3">
      <c r="C56" s="86"/>
      <c r="E56" s="61"/>
      <c r="F56" s="36"/>
      <c r="G56" s="1"/>
      <c r="H56" s="1"/>
      <c r="I56" s="1"/>
      <c r="J56" s="1"/>
      <c r="K56" s="1"/>
    </row>
    <row r="57" spans="1:11" s="57" customFormat="1" x14ac:dyDescent="0.3">
      <c r="C57" s="71"/>
      <c r="E57" s="59"/>
      <c r="F57" s="68"/>
      <c r="G57" s="70"/>
      <c r="H57" s="70"/>
      <c r="I57" s="70"/>
      <c r="J57" s="70"/>
      <c r="K57" s="70"/>
    </row>
    <row r="58" spans="1:11" s="43" customFormat="1" ht="20.399999999999999" x14ac:dyDescent="0.35">
      <c r="A58" s="55"/>
      <c r="B58" s="55"/>
      <c r="D58" s="17"/>
      <c r="E58" s="85"/>
      <c r="F58" s="45"/>
      <c r="G58" s="44"/>
      <c r="H58" s="44"/>
      <c r="I58" s="44"/>
      <c r="J58" s="7"/>
      <c r="K58" s="44"/>
    </row>
    <row r="59" spans="1:11" ht="16.8" x14ac:dyDescent="0.35">
      <c r="C59" s="65"/>
      <c r="D59" s="65"/>
      <c r="E59" s="91"/>
      <c r="F59" s="35"/>
      <c r="H59" s="19"/>
      <c r="I59" s="19"/>
    </row>
    <row r="60" spans="1:11" ht="16.8" x14ac:dyDescent="0.35">
      <c r="C60" s="65"/>
      <c r="D60" s="65"/>
      <c r="E60" s="91"/>
      <c r="F60" s="35"/>
      <c r="H60" s="19"/>
      <c r="I60" s="19"/>
    </row>
    <row r="61" spans="1:11" s="99" customFormat="1" ht="16.8" x14ac:dyDescent="0.35">
      <c r="C61" s="96"/>
      <c r="D61" s="97"/>
      <c r="F61" s="85"/>
      <c r="G61" s="85"/>
      <c r="H61" s="85"/>
      <c r="I61" s="98"/>
      <c r="J61" s="98"/>
      <c r="K61" s="98"/>
    </row>
    <row r="62" spans="1:11" s="102" customFormat="1" ht="32.4" customHeight="1" x14ac:dyDescent="0.35">
      <c r="C62" s="115"/>
      <c r="D62" s="116"/>
      <c r="F62" s="100"/>
      <c r="G62" s="101"/>
      <c r="H62" s="101"/>
      <c r="I62" s="101"/>
      <c r="J62" s="101"/>
      <c r="K62" s="101"/>
    </row>
    <row r="63" spans="1:11" ht="16.8" x14ac:dyDescent="0.35">
      <c r="D63" s="11"/>
      <c r="E63" s="89"/>
    </row>
    <row r="64" spans="1:11" ht="16.8" x14ac:dyDescent="0.35">
      <c r="D64" s="11"/>
      <c r="G64" s="12"/>
    </row>
    <row r="65" spans="3:10" ht="16.8" x14ac:dyDescent="0.35">
      <c r="D65" s="11"/>
      <c r="E65" s="89"/>
      <c r="H65" s="12"/>
      <c r="I65" s="12"/>
    </row>
    <row r="66" spans="3:10" ht="16.8" x14ac:dyDescent="0.35">
      <c r="D66" s="11"/>
      <c r="I66" s="12"/>
      <c r="J66" s="12"/>
    </row>
    <row r="67" spans="3:10" ht="16.8" x14ac:dyDescent="0.35">
      <c r="D67" s="11"/>
      <c r="F67" s="37"/>
      <c r="G67" s="12"/>
    </row>
    <row r="68" spans="3:10" ht="16.8" x14ac:dyDescent="0.35">
      <c r="D68" s="11"/>
      <c r="E68" s="89"/>
    </row>
    <row r="69" spans="3:10" ht="16.8" x14ac:dyDescent="0.35">
      <c r="C69" s="3"/>
      <c r="D69" s="3"/>
      <c r="H69" s="9"/>
      <c r="I69" s="9"/>
    </row>
    <row r="70" spans="3:10" ht="16.8" x14ac:dyDescent="0.35">
      <c r="C70" s="18"/>
    </row>
    <row r="71" spans="3:10" ht="16.8" x14ac:dyDescent="0.35">
      <c r="C71" s="3"/>
      <c r="D71" s="3"/>
      <c r="E71" s="92"/>
      <c r="F71" s="35"/>
      <c r="G71" s="9"/>
    </row>
    <row r="72" spans="3:10" ht="16.8" x14ac:dyDescent="0.35">
      <c r="G72" s="12"/>
      <c r="H72" s="12"/>
    </row>
    <row r="73" spans="3:10" ht="16.8" x14ac:dyDescent="0.35">
      <c r="C73" s="20"/>
    </row>
    <row r="74" spans="3:10" ht="16.8" x14ac:dyDescent="0.35">
      <c r="C74" s="3"/>
      <c r="D74" s="3"/>
      <c r="E74" s="92"/>
    </row>
    <row r="75" spans="3:10" ht="16.8" x14ac:dyDescent="0.35">
      <c r="H75" s="12"/>
      <c r="I75" s="12"/>
    </row>
    <row r="76" spans="3:10" ht="16.8" x14ac:dyDescent="0.35">
      <c r="F76" s="37"/>
    </row>
    <row r="77" spans="3:10" ht="16.8" x14ac:dyDescent="0.35">
      <c r="C77" s="8"/>
    </row>
    <row r="78" spans="3:10" ht="16.8" x14ac:dyDescent="0.35">
      <c r="C78" s="3"/>
      <c r="D78" s="3"/>
    </row>
    <row r="79" spans="3:10" ht="16.8" x14ac:dyDescent="0.35">
      <c r="F79" s="37"/>
      <c r="G79" s="12"/>
    </row>
    <row r="80" spans="3:10" ht="16.8" x14ac:dyDescent="0.35">
      <c r="C80" s="11"/>
    </row>
    <row r="81" spans="3:9" ht="16.8" x14ac:dyDescent="0.35">
      <c r="C81" s="16"/>
    </row>
    <row r="82" spans="3:9" ht="16.8" x14ac:dyDescent="0.35">
      <c r="C82" s="16"/>
    </row>
    <row r="83" spans="3:9" ht="16.8" x14ac:dyDescent="0.35">
      <c r="C83" s="3"/>
      <c r="D83" s="3"/>
      <c r="G83" s="9"/>
    </row>
    <row r="84" spans="3:9" ht="16.8" x14ac:dyDescent="0.35">
      <c r="C84" s="18"/>
    </row>
    <row r="85" spans="3:9" ht="16.8" x14ac:dyDescent="0.35">
      <c r="C85" s="3"/>
      <c r="D85" s="3"/>
      <c r="G85" s="9"/>
      <c r="H85" s="9"/>
    </row>
    <row r="87" spans="3:9" ht="16.8" x14ac:dyDescent="0.35">
      <c r="F87" s="37"/>
      <c r="G87" s="21"/>
    </row>
    <row r="89" spans="3:9" ht="16.8" x14ac:dyDescent="0.35">
      <c r="H89" s="12"/>
    </row>
    <row r="90" spans="3:9" ht="16.8" x14ac:dyDescent="0.35">
      <c r="G90" s="12"/>
      <c r="H90" s="12"/>
      <c r="I90" s="21"/>
    </row>
    <row r="91" spans="3:9" ht="16.8" x14ac:dyDescent="0.35">
      <c r="F91" s="37"/>
      <c r="G91" s="21"/>
    </row>
    <row r="92" spans="3:9" ht="16.8" x14ac:dyDescent="0.35">
      <c r="C92" s="20"/>
    </row>
    <row r="93" spans="3:9" ht="16.8" x14ac:dyDescent="0.35">
      <c r="C93" s="3"/>
      <c r="D93" s="3"/>
      <c r="E93" s="92"/>
    </row>
    <row r="94" spans="3:9" ht="16.8" x14ac:dyDescent="0.35">
      <c r="D94" s="11"/>
      <c r="E94" s="89"/>
      <c r="F94" s="37"/>
      <c r="G94" s="12"/>
    </row>
    <row r="95" spans="3:9" ht="16.8" x14ac:dyDescent="0.35">
      <c r="C95" s="16"/>
    </row>
    <row r="96" spans="3:9" ht="16.8" x14ac:dyDescent="0.35">
      <c r="C96" s="3"/>
      <c r="D96" s="3"/>
      <c r="F96" s="35"/>
      <c r="G96" s="9"/>
    </row>
    <row r="97" spans="3:12" ht="16.8" x14ac:dyDescent="0.35">
      <c r="F97" s="37"/>
      <c r="H97" s="12"/>
      <c r="I97" s="12"/>
      <c r="J97" s="21"/>
    </row>
    <row r="98" spans="3:12" ht="16.8" x14ac:dyDescent="0.35">
      <c r="J98" s="12"/>
      <c r="K98" s="12"/>
      <c r="L98" s="11"/>
    </row>
    <row r="99" spans="3:12" ht="16.8" x14ac:dyDescent="0.35">
      <c r="G99" s="12"/>
      <c r="H99" s="12"/>
      <c r="I99" s="12"/>
    </row>
    <row r="100" spans="3:12" ht="16.8" x14ac:dyDescent="0.35">
      <c r="I100" s="12"/>
      <c r="J100" s="12"/>
    </row>
    <row r="101" spans="3:12" ht="16.8" x14ac:dyDescent="0.35">
      <c r="C101" s="16"/>
    </row>
    <row r="102" spans="3:12" ht="16.8" x14ac:dyDescent="0.35">
      <c r="C102" s="3"/>
      <c r="D102" s="3"/>
      <c r="F102" s="35"/>
    </row>
    <row r="103" spans="3:12" ht="16.8" x14ac:dyDescent="0.35">
      <c r="C103" s="3"/>
    </row>
    <row r="104" spans="3:12" ht="16.8" x14ac:dyDescent="0.35">
      <c r="C104" s="3"/>
      <c r="D104" s="3"/>
      <c r="F104" s="35"/>
    </row>
    <row r="105" spans="3:12" ht="16.8" x14ac:dyDescent="0.35">
      <c r="E105" s="89"/>
      <c r="F105" s="37"/>
    </row>
    <row r="106" spans="3:12" ht="16.8" x14ac:dyDescent="0.35">
      <c r="E106" s="89"/>
      <c r="I106" s="12"/>
      <c r="J106" s="12"/>
      <c r="K106" s="12"/>
    </row>
    <row r="107" spans="3:12" ht="16.8" x14ac:dyDescent="0.35">
      <c r="E107" s="89"/>
      <c r="F107" s="37"/>
    </row>
    <row r="108" spans="3:12" ht="16.8" x14ac:dyDescent="0.35">
      <c r="E108" s="89"/>
    </row>
    <row r="109" spans="3:12" ht="16.8" x14ac:dyDescent="0.35">
      <c r="C109" s="11"/>
      <c r="F109" s="37"/>
      <c r="G109" s="12"/>
    </row>
    <row r="110" spans="3:12" ht="16.8" x14ac:dyDescent="0.35">
      <c r="C110" s="16"/>
    </row>
    <row r="111" spans="3:12" ht="16.8" x14ac:dyDescent="0.35">
      <c r="C111" s="3"/>
      <c r="D111" s="3"/>
      <c r="F111" s="35"/>
      <c r="G111" s="9"/>
    </row>
    <row r="112" spans="3:12" ht="16.8" x14ac:dyDescent="0.35">
      <c r="D112" s="11"/>
      <c r="E112" s="89"/>
      <c r="I112" s="12"/>
    </row>
    <row r="113" spans="3:13" ht="16.8" x14ac:dyDescent="0.35">
      <c r="C113" s="16"/>
    </row>
    <row r="114" spans="3:13" ht="16.8" x14ac:dyDescent="0.35">
      <c r="C114" s="16"/>
    </row>
    <row r="115" spans="3:13" ht="16.8" x14ac:dyDescent="0.35">
      <c r="C115" s="16"/>
    </row>
    <row r="116" spans="3:13" ht="16.8" x14ac:dyDescent="0.35">
      <c r="C116" s="11"/>
      <c r="D116" s="3"/>
      <c r="F116" s="35"/>
      <c r="G116" s="9"/>
      <c r="H116" s="9"/>
    </row>
    <row r="117" spans="3:13" ht="16.8" x14ac:dyDescent="0.35">
      <c r="E117" s="89"/>
      <c r="K117" s="12"/>
      <c r="L117" s="11"/>
    </row>
    <row r="118" spans="3:13" ht="16.8" x14ac:dyDescent="0.35">
      <c r="E118" s="89"/>
      <c r="K118" s="12"/>
    </row>
    <row r="119" spans="3:13" ht="16.8" x14ac:dyDescent="0.35">
      <c r="I119" s="12"/>
      <c r="J119" s="9"/>
    </row>
    <row r="120" spans="3:13" ht="16.8" x14ac:dyDescent="0.35">
      <c r="C120" s="16"/>
    </row>
    <row r="121" spans="3:13" ht="16.8" x14ac:dyDescent="0.35">
      <c r="C121" s="3"/>
      <c r="D121" s="3"/>
      <c r="I121" s="9"/>
      <c r="J121" s="9"/>
    </row>
    <row r="122" spans="3:13" ht="16.8" x14ac:dyDescent="0.35">
      <c r="I122" s="12"/>
      <c r="J122" s="21"/>
    </row>
    <row r="123" spans="3:13" ht="16.8" x14ac:dyDescent="0.35">
      <c r="L123" s="22"/>
      <c r="M123" s="11"/>
    </row>
    <row r="124" spans="3:13" ht="16.8" x14ac:dyDescent="0.35">
      <c r="G124" s="14"/>
      <c r="H124" s="14"/>
    </row>
    <row r="125" spans="3:13" ht="16.8" x14ac:dyDescent="0.35">
      <c r="C125" s="3"/>
      <c r="D125" s="3"/>
    </row>
    <row r="127" spans="3:13" ht="16.8" x14ac:dyDescent="0.35">
      <c r="C127" s="23"/>
      <c r="G127" s="24"/>
      <c r="H127" s="24"/>
      <c r="I127" s="25"/>
    </row>
    <row r="129" spans="3:12" ht="16.8" x14ac:dyDescent="0.35">
      <c r="C129" s="26"/>
      <c r="G129" s="27"/>
    </row>
    <row r="131" spans="3:12" ht="16.8" x14ac:dyDescent="0.35">
      <c r="C131" s="23"/>
      <c r="G131" s="24"/>
    </row>
    <row r="132" spans="3:12" ht="16.8" x14ac:dyDescent="0.35">
      <c r="C132" s="28"/>
    </row>
    <row r="133" spans="3:12" ht="16.8" x14ac:dyDescent="0.35">
      <c r="C133" s="3"/>
      <c r="D133" s="3"/>
      <c r="G133" s="9"/>
      <c r="H133" s="9"/>
    </row>
    <row r="134" spans="3:12" ht="16.8" x14ac:dyDescent="0.35">
      <c r="I134" s="12"/>
      <c r="J134" s="12"/>
      <c r="K134" s="21"/>
    </row>
    <row r="135" spans="3:12" ht="16.8" x14ac:dyDescent="0.35">
      <c r="J135" s="12"/>
      <c r="K135" s="12"/>
    </row>
    <row r="136" spans="3:12" ht="16.8" x14ac:dyDescent="0.35">
      <c r="C136" s="16"/>
    </row>
    <row r="137" spans="3:12" ht="16.8" x14ac:dyDescent="0.35">
      <c r="D137" s="3"/>
      <c r="F137" s="35"/>
      <c r="G137" s="9"/>
    </row>
    <row r="138" spans="3:12" ht="16.8" x14ac:dyDescent="0.35">
      <c r="H138" s="12"/>
      <c r="J138" s="12"/>
      <c r="L138" s="29"/>
    </row>
    <row r="139" spans="3:12" ht="16.8" x14ac:dyDescent="0.35">
      <c r="I139" s="12"/>
      <c r="J139" s="12"/>
    </row>
    <row r="140" spans="3:12" ht="16.8" x14ac:dyDescent="0.35">
      <c r="C140" s="16"/>
    </row>
    <row r="141" spans="3:12" ht="16.8" x14ac:dyDescent="0.35">
      <c r="C141" s="3"/>
      <c r="D141" s="3"/>
      <c r="I141" s="9"/>
    </row>
    <row r="142" spans="3:12" ht="16.8" x14ac:dyDescent="0.35">
      <c r="C142" s="18"/>
    </row>
    <row r="143" spans="3:12" ht="16.8" x14ac:dyDescent="0.35">
      <c r="C143" s="6"/>
      <c r="D143" s="6"/>
      <c r="F143" s="38"/>
      <c r="G143" s="30"/>
    </row>
    <row r="144" spans="3:12" ht="16.8" x14ac:dyDescent="0.35">
      <c r="G144" s="12"/>
      <c r="H144" s="12"/>
      <c r="I144" s="12"/>
    </row>
    <row r="145" spans="3:10" ht="16.8" x14ac:dyDescent="0.35">
      <c r="F145" s="37"/>
    </row>
    <row r="146" spans="3:10" ht="16.8" x14ac:dyDescent="0.35">
      <c r="F146" s="37"/>
      <c r="G146" s="12"/>
    </row>
    <row r="147" spans="3:10" ht="16.8" x14ac:dyDescent="0.35">
      <c r="C147" s="11"/>
    </row>
    <row r="148" spans="3:10" ht="16.8" x14ac:dyDescent="0.35">
      <c r="C148" s="3"/>
      <c r="D148" s="3"/>
      <c r="E148" s="92"/>
    </row>
    <row r="149" spans="3:10" ht="16.8" x14ac:dyDescent="0.35">
      <c r="E149" s="89"/>
    </row>
    <row r="150" spans="3:10" ht="16.8" x14ac:dyDescent="0.35">
      <c r="E150" s="89"/>
    </row>
    <row r="151" spans="3:10" ht="16.8" x14ac:dyDescent="0.35">
      <c r="E151" s="89"/>
    </row>
    <row r="152" spans="3:10" ht="16.8" x14ac:dyDescent="0.35">
      <c r="H152" s="12"/>
    </row>
    <row r="153" spans="3:10" ht="16.8" x14ac:dyDescent="0.35">
      <c r="E153" s="89"/>
    </row>
    <row r="154" spans="3:10" ht="16.8" x14ac:dyDescent="0.35">
      <c r="G154" s="12"/>
      <c r="H154" s="12"/>
    </row>
    <row r="155" spans="3:10" ht="16.8" x14ac:dyDescent="0.35">
      <c r="F155" s="37"/>
    </row>
    <row r="156" spans="3:10" ht="16.8" x14ac:dyDescent="0.35">
      <c r="C156" s="16"/>
    </row>
    <row r="157" spans="3:10" ht="16.8" x14ac:dyDescent="0.35">
      <c r="C157" s="3"/>
      <c r="D157" s="3"/>
      <c r="E157" s="92"/>
    </row>
    <row r="158" spans="3:10" ht="16.8" x14ac:dyDescent="0.35">
      <c r="J158" s="12"/>
    </row>
    <row r="159" spans="3:10" ht="16.8" x14ac:dyDescent="0.35">
      <c r="C159" s="16"/>
    </row>
    <row r="160" spans="3:10" ht="16.8" x14ac:dyDescent="0.35">
      <c r="C160" s="3"/>
      <c r="D160" s="3"/>
      <c r="I160" s="9"/>
      <c r="J160" s="19"/>
    </row>
    <row r="161" spans="3:11" ht="16.8" x14ac:dyDescent="0.35">
      <c r="D161" s="11"/>
      <c r="J161" s="12"/>
      <c r="K161" s="12"/>
    </row>
    <row r="162" spans="3:11" ht="16.8" x14ac:dyDescent="0.35">
      <c r="C162" s="11"/>
      <c r="D162" s="11"/>
      <c r="G162" s="12"/>
    </row>
    <row r="163" spans="3:11" ht="16.8" x14ac:dyDescent="0.35">
      <c r="C163" s="16"/>
    </row>
    <row r="164" spans="3:11" ht="16.8" x14ac:dyDescent="0.35">
      <c r="C164" s="3"/>
      <c r="D164" s="3"/>
    </row>
    <row r="165" spans="3:11" ht="16.8" x14ac:dyDescent="0.35">
      <c r="C165" s="26"/>
      <c r="E165" s="89"/>
    </row>
    <row r="166" spans="3:11" ht="16.8" x14ac:dyDescent="0.35">
      <c r="C166" s="8"/>
    </row>
    <row r="167" spans="3:11" ht="16.8" x14ac:dyDescent="0.35">
      <c r="C167" s="3"/>
      <c r="D167" s="3"/>
      <c r="G167" s="9"/>
      <c r="H167" s="9"/>
      <c r="I167" s="19"/>
    </row>
    <row r="168" spans="3:11" ht="16.8" x14ac:dyDescent="0.35">
      <c r="H168" s="12"/>
      <c r="I168" s="12"/>
      <c r="K168" s="21"/>
    </row>
    <row r="169" spans="3:11" ht="16.8" x14ac:dyDescent="0.35">
      <c r="F169" s="37"/>
      <c r="G169" s="21"/>
    </row>
    <row r="170" spans="3:11" ht="16.8" x14ac:dyDescent="0.35">
      <c r="F170" s="37"/>
    </row>
    <row r="171" spans="3:11" ht="16.8" x14ac:dyDescent="0.35">
      <c r="C171" s="11"/>
      <c r="D171" s="11"/>
    </row>
    <row r="172" spans="3:11" ht="16.8" x14ac:dyDescent="0.35">
      <c r="C172" s="11"/>
    </row>
    <row r="173" spans="3:11" ht="16.8" x14ac:dyDescent="0.35">
      <c r="D173" s="3"/>
      <c r="J173" s="9"/>
      <c r="K173" s="9"/>
    </row>
    <row r="174" spans="3:11" ht="16.8" x14ac:dyDescent="0.35">
      <c r="H174" s="12"/>
    </row>
    <row r="175" spans="3:11" ht="16.8" x14ac:dyDescent="0.35">
      <c r="C175" s="11"/>
    </row>
    <row r="176" spans="3:11" ht="16.8" x14ac:dyDescent="0.35">
      <c r="C176" s="3"/>
      <c r="D176" s="3"/>
      <c r="I176" s="9"/>
      <c r="J176" s="9"/>
      <c r="K176" s="19"/>
    </row>
    <row r="177" spans="3:10" ht="16.8" x14ac:dyDescent="0.35">
      <c r="G177" s="12"/>
      <c r="H177" s="12"/>
      <c r="I177" s="12"/>
      <c r="J177" s="12"/>
    </row>
    <row r="178" spans="3:10" ht="16.8" x14ac:dyDescent="0.35">
      <c r="F178" s="37"/>
    </row>
    <row r="179" spans="3:10" ht="16.8" x14ac:dyDescent="0.35">
      <c r="F179" s="37"/>
      <c r="G179" s="12"/>
    </row>
    <row r="180" spans="3:10" ht="16.8" x14ac:dyDescent="0.35">
      <c r="H180" s="12"/>
      <c r="I180" s="12"/>
    </row>
    <row r="181" spans="3:10" ht="16.8" x14ac:dyDescent="0.35">
      <c r="D181" s="11"/>
      <c r="F181" s="37"/>
    </row>
    <row r="182" spans="3:10" ht="16.8" x14ac:dyDescent="0.35">
      <c r="C182" s="16"/>
    </row>
    <row r="183" spans="3:10" ht="16.8" x14ac:dyDescent="0.35">
      <c r="C183" s="3"/>
      <c r="D183" s="3"/>
      <c r="F183" s="35"/>
      <c r="G183" s="9"/>
    </row>
    <row r="184" spans="3:10" ht="16.8" x14ac:dyDescent="0.35">
      <c r="C184" s="8"/>
    </row>
    <row r="185" spans="3:10" ht="16.8" x14ac:dyDescent="0.35">
      <c r="C185" s="3"/>
      <c r="D185" s="3"/>
      <c r="H185" s="9"/>
      <c r="I185" s="9"/>
      <c r="J185" s="19"/>
    </row>
    <row r="186" spans="3:10" ht="16.8" x14ac:dyDescent="0.35">
      <c r="F186" s="37"/>
    </row>
    <row r="187" spans="3:10" ht="16.8" x14ac:dyDescent="0.35">
      <c r="F187" s="37"/>
      <c r="G187" s="12"/>
    </row>
    <row r="188" spans="3:10" ht="16.8" x14ac:dyDescent="0.35">
      <c r="E188" s="89"/>
      <c r="F188" s="37"/>
      <c r="G188" s="21"/>
    </row>
    <row r="189" spans="3:10" ht="16.8" x14ac:dyDescent="0.35">
      <c r="C189" s="23"/>
    </row>
    <row r="190" spans="3:10" ht="16.8" x14ac:dyDescent="0.35">
      <c r="C190" s="3"/>
      <c r="D190" s="3"/>
      <c r="H190" s="9"/>
      <c r="I190" s="9"/>
      <c r="J190" s="9"/>
    </row>
    <row r="191" spans="3:10" ht="16.8" x14ac:dyDescent="0.35">
      <c r="I191" s="12"/>
    </row>
    <row r="192" spans="3:10" ht="16.8" x14ac:dyDescent="0.35">
      <c r="C192" s="16"/>
    </row>
    <row r="193" spans="3:9" ht="16.8" x14ac:dyDescent="0.35">
      <c r="C193" s="3"/>
      <c r="D193" s="3"/>
    </row>
    <row r="194" spans="3:9" ht="16.8" x14ac:dyDescent="0.35">
      <c r="F194" s="37"/>
      <c r="G194" s="21"/>
    </row>
    <row r="195" spans="3:9" ht="16.8" x14ac:dyDescent="0.35">
      <c r="C195" s="16"/>
    </row>
    <row r="196" spans="3:9" ht="16.8" x14ac:dyDescent="0.35">
      <c r="C196" s="3"/>
      <c r="D196" s="3"/>
      <c r="F196" s="35"/>
      <c r="H196" s="9"/>
    </row>
    <row r="197" spans="3:9" ht="16.8" x14ac:dyDescent="0.35">
      <c r="C197" s="3"/>
    </row>
    <row r="198" spans="3:9" ht="16.8" x14ac:dyDescent="0.35">
      <c r="C198" s="3"/>
      <c r="D198" s="3"/>
      <c r="G198" s="9"/>
      <c r="H198" s="9"/>
    </row>
    <row r="199" spans="3:9" ht="16.8" x14ac:dyDescent="0.35">
      <c r="D199" s="11"/>
    </row>
    <row r="200" spans="3:9" ht="16.8" x14ac:dyDescent="0.35">
      <c r="C200" s="11"/>
    </row>
    <row r="201" spans="3:9" ht="16.8" x14ac:dyDescent="0.35">
      <c r="C201" s="3"/>
      <c r="D201" s="3"/>
      <c r="G201" s="9"/>
      <c r="H201" s="9"/>
    </row>
    <row r="202" spans="3:9" ht="16.8" x14ac:dyDescent="0.35">
      <c r="D202" s="11"/>
      <c r="H202" s="12"/>
    </row>
    <row r="203" spans="3:9" ht="16.8" x14ac:dyDescent="0.35">
      <c r="C203" s="3"/>
    </row>
    <row r="204" spans="3:9" ht="16.8" x14ac:dyDescent="0.35">
      <c r="C204" s="3"/>
      <c r="D204" s="3"/>
      <c r="H204" s="9"/>
    </row>
    <row r="205" spans="3:9" ht="16.8" x14ac:dyDescent="0.35">
      <c r="C205" s="3"/>
    </row>
    <row r="206" spans="3:9" ht="16.8" x14ac:dyDescent="0.35">
      <c r="C206" s="3"/>
      <c r="D206" s="3"/>
      <c r="F206" s="35"/>
      <c r="H206" s="9"/>
      <c r="I206" s="9"/>
    </row>
    <row r="207" spans="3:9" ht="16.8" x14ac:dyDescent="0.35">
      <c r="D207" s="11"/>
    </row>
    <row r="208" spans="3:9" ht="16.8" x14ac:dyDescent="0.35">
      <c r="C208" s="26"/>
      <c r="D208" s="26"/>
      <c r="E208" s="89"/>
    </row>
    <row r="209" spans="3:9" ht="16.8" x14ac:dyDescent="0.35">
      <c r="C209" s="11"/>
      <c r="D209" s="11"/>
    </row>
    <row r="210" spans="3:9" ht="16.8" x14ac:dyDescent="0.35">
      <c r="C210" s="11"/>
    </row>
    <row r="211" spans="3:9" ht="16.8" x14ac:dyDescent="0.35">
      <c r="C211" s="3"/>
      <c r="D211" s="3"/>
      <c r="H211" s="9"/>
    </row>
    <row r="212" spans="3:9" ht="16.8" x14ac:dyDescent="0.35">
      <c r="D212" s="11"/>
    </row>
    <row r="213" spans="3:9" ht="16.8" x14ac:dyDescent="0.35">
      <c r="C213" s="3"/>
    </row>
    <row r="214" spans="3:9" ht="16.8" x14ac:dyDescent="0.35">
      <c r="C214" s="3"/>
    </row>
    <row r="215" spans="3:9" ht="16.8" x14ac:dyDescent="0.35">
      <c r="C215" s="3"/>
      <c r="D215" s="3"/>
      <c r="H215" s="9"/>
      <c r="I215" s="9"/>
    </row>
    <row r="216" spans="3:9" ht="16.8" x14ac:dyDescent="0.35">
      <c r="C216" s="8"/>
    </row>
    <row r="217" spans="3:9" ht="16.8" x14ac:dyDescent="0.35">
      <c r="C217" s="3"/>
      <c r="D217" s="3"/>
      <c r="F217" s="35"/>
      <c r="G217" s="19"/>
    </row>
    <row r="218" spans="3:9" ht="16.8" x14ac:dyDescent="0.35">
      <c r="D218" s="11"/>
      <c r="G218" s="12"/>
      <c r="H218" s="12"/>
    </row>
    <row r="219" spans="3:9" ht="16.8" x14ac:dyDescent="0.35">
      <c r="C219" s="11"/>
      <c r="D219" s="11"/>
      <c r="H219" s="12"/>
      <c r="I219" s="12"/>
    </row>
    <row r="220" spans="3:9" ht="16.8" x14ac:dyDescent="0.35">
      <c r="C220" s="3"/>
      <c r="D220" s="3"/>
      <c r="H220" s="9"/>
    </row>
    <row r="221" spans="3:9" ht="16.8" x14ac:dyDescent="0.35">
      <c r="D221" s="11"/>
    </row>
    <row r="222" spans="3:9" ht="16.8" x14ac:dyDescent="0.35">
      <c r="D222" s="11"/>
      <c r="G222" s="12"/>
      <c r="H222" s="21"/>
    </row>
    <row r="223" spans="3:9" ht="16.8" x14ac:dyDescent="0.35">
      <c r="C223" s="11"/>
      <c r="D223" s="11"/>
      <c r="E223" s="89"/>
      <c r="G223" s="12"/>
    </row>
    <row r="224" spans="3:9" ht="16.8" x14ac:dyDescent="0.35">
      <c r="C224" s="16"/>
    </row>
    <row r="225" spans="3:17" ht="16.8" x14ac:dyDescent="0.35">
      <c r="C225" s="3"/>
      <c r="D225" s="3"/>
      <c r="G225" s="9"/>
      <c r="H225" s="19"/>
    </row>
    <row r="226" spans="3:17" ht="16.8" x14ac:dyDescent="0.35">
      <c r="D226" s="11"/>
      <c r="F226" s="37"/>
      <c r="I226" s="12"/>
      <c r="P226" s="11"/>
      <c r="Q226" s="29"/>
    </row>
    <row r="227" spans="3:17" ht="16.8" x14ac:dyDescent="0.35">
      <c r="C227" s="11"/>
    </row>
    <row r="228" spans="3:17" ht="16.8" x14ac:dyDescent="0.35">
      <c r="E228" s="89"/>
      <c r="H228" s="12"/>
      <c r="I228" s="21"/>
    </row>
    <row r="229" spans="3:17" ht="16.8" x14ac:dyDescent="0.35">
      <c r="E229" s="89"/>
      <c r="H229" s="12"/>
    </row>
    <row r="230" spans="3:17" ht="16.8" x14ac:dyDescent="0.35">
      <c r="C230" s="26"/>
    </row>
    <row r="231" spans="3:17" ht="16.8" x14ac:dyDescent="0.35">
      <c r="C231" s="26"/>
      <c r="F231" s="39"/>
      <c r="G231" s="27"/>
    </row>
    <row r="232" spans="3:17" ht="16.8" x14ac:dyDescent="0.35">
      <c r="C232" s="26"/>
    </row>
    <row r="233" spans="3:17" ht="16.8" x14ac:dyDescent="0.35">
      <c r="E233" s="89"/>
      <c r="H233" s="12"/>
      <c r="I233" s="12"/>
    </row>
    <row r="234" spans="3:17" ht="16.8" x14ac:dyDescent="0.35">
      <c r="E234" s="89"/>
      <c r="F234" s="37"/>
    </row>
    <row r="235" spans="3:17" ht="16.8" x14ac:dyDescent="0.35">
      <c r="C235" s="13"/>
    </row>
    <row r="236" spans="3:17" ht="16.8" x14ac:dyDescent="0.35">
      <c r="C236" s="31"/>
    </row>
    <row r="237" spans="3:17" ht="16.8" x14ac:dyDescent="0.35">
      <c r="E237" s="93"/>
    </row>
    <row r="238" spans="3:17" ht="16.8" x14ac:dyDescent="0.35">
      <c r="C238" s="32"/>
    </row>
    <row r="239" spans="3:17" ht="16.8" x14ac:dyDescent="0.35">
      <c r="C239" s="3"/>
      <c r="D239" s="3"/>
      <c r="G239" s="9"/>
      <c r="H239" s="12"/>
    </row>
    <row r="240" spans="3:17" ht="16.8" x14ac:dyDescent="0.35">
      <c r="C240" s="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opLeftCell="A41" workbookViewId="0">
      <selection activeCell="I59" sqref="I59"/>
    </sheetView>
  </sheetViews>
  <sheetFormatPr defaultRowHeight="15.6" x14ac:dyDescent="0.3"/>
  <cols>
    <col min="1" max="1" width="2.77734375" style="57" customWidth="1"/>
    <col min="2" max="2" width="4.44140625" style="57" customWidth="1"/>
    <col min="3" max="3" width="6.21875" style="57" customWidth="1"/>
    <col min="4" max="4" width="6.5546875" style="80" customWidth="1"/>
    <col min="5" max="5" width="9.6640625" style="57" bestFit="1" customWidth="1"/>
    <col min="6" max="6" width="27.109375" style="57" customWidth="1"/>
    <col min="7" max="7" width="16.88671875" style="57" customWidth="1"/>
    <col min="8" max="8" width="18.77734375" style="58" customWidth="1"/>
    <col min="9" max="9" width="17.33203125" style="167" customWidth="1"/>
    <col min="10" max="10" width="19.44140625" style="167" customWidth="1"/>
    <col min="11" max="12" width="8.88671875" style="57"/>
    <col min="13" max="13" width="15.77734375" style="84" customWidth="1"/>
    <col min="14" max="16384" width="8.88671875" style="84"/>
  </cols>
  <sheetData>
    <row r="1" spans="1:13" s="77" customFormat="1" ht="17.399999999999999" x14ac:dyDescent="0.3">
      <c r="A1" s="66"/>
      <c r="B1" s="66"/>
      <c r="C1" s="66"/>
      <c r="D1" s="106"/>
      <c r="E1" s="76"/>
      <c r="F1" s="76"/>
      <c r="G1" s="76"/>
      <c r="H1" s="104"/>
      <c r="I1" s="162"/>
      <c r="J1" s="162"/>
      <c r="K1" s="66"/>
      <c r="L1" s="66"/>
    </row>
    <row r="2" spans="1:13" s="105" customFormat="1" ht="16.8" x14ac:dyDescent="0.3">
      <c r="A2" s="81"/>
      <c r="B2" s="81"/>
      <c r="C2" s="81"/>
      <c r="D2" s="107"/>
      <c r="E2" s="67" t="s">
        <v>3</v>
      </c>
      <c r="F2" s="81"/>
      <c r="G2" s="81"/>
      <c r="H2" s="52"/>
      <c r="I2" s="163"/>
      <c r="J2" s="163"/>
      <c r="K2" s="81"/>
      <c r="L2" s="81"/>
    </row>
    <row r="3" spans="1:13" s="129" customFormat="1" ht="16.8" x14ac:dyDescent="0.3">
      <c r="A3" s="67" t="s">
        <v>18</v>
      </c>
      <c r="B3" s="67" t="s">
        <v>21</v>
      </c>
      <c r="C3" s="67" t="s">
        <v>22</v>
      </c>
      <c r="D3" s="128" t="s">
        <v>18</v>
      </c>
      <c r="E3" s="67"/>
      <c r="F3" s="67"/>
      <c r="G3" s="67"/>
      <c r="H3" s="62" t="s">
        <v>50</v>
      </c>
      <c r="I3" s="164" t="s">
        <v>51</v>
      </c>
      <c r="J3" s="164" t="s">
        <v>52</v>
      </c>
      <c r="K3" s="78" t="s">
        <v>4</v>
      </c>
    </row>
    <row r="4" spans="1:13" s="129" customFormat="1" ht="16.8" x14ac:dyDescent="0.3">
      <c r="A4" s="67"/>
      <c r="B4" s="67"/>
      <c r="C4" s="67"/>
      <c r="D4" s="128"/>
      <c r="E4" s="67"/>
      <c r="F4" s="67"/>
      <c r="G4" s="67"/>
      <c r="H4" s="62"/>
      <c r="I4" s="164"/>
      <c r="J4" s="164"/>
      <c r="K4" s="78"/>
    </row>
    <row r="5" spans="1:13" s="75" customFormat="1" x14ac:dyDescent="0.3">
      <c r="A5" s="10"/>
      <c r="B5" s="10" t="s">
        <v>23</v>
      </c>
      <c r="C5" s="10"/>
      <c r="D5" s="79">
        <v>311</v>
      </c>
      <c r="E5" s="10" t="s">
        <v>24</v>
      </c>
      <c r="F5" s="10"/>
      <c r="G5" s="10"/>
      <c r="H5" s="61">
        <f>H6</f>
        <v>2045620</v>
      </c>
      <c r="I5" s="168">
        <f>J5-H5</f>
        <v>527</v>
      </c>
      <c r="J5" s="61">
        <f>J6</f>
        <v>2046147</v>
      </c>
      <c r="M5" s="170"/>
    </row>
    <row r="6" spans="1:13" x14ac:dyDescent="0.3">
      <c r="C6" s="57">
        <v>1601</v>
      </c>
      <c r="D6" s="80">
        <v>3111</v>
      </c>
      <c r="E6" s="57" t="s">
        <v>20</v>
      </c>
      <c r="H6" s="59">
        <v>2045620</v>
      </c>
      <c r="I6" s="169">
        <f t="shared" ref="I6:I51" si="0">J6-H6</f>
        <v>527</v>
      </c>
      <c r="J6" s="59">
        <v>2046147</v>
      </c>
      <c r="K6" s="84"/>
      <c r="L6" s="84"/>
    </row>
    <row r="7" spans="1:13" x14ac:dyDescent="0.3">
      <c r="D7" s="108"/>
      <c r="H7" s="59"/>
      <c r="I7" s="168"/>
      <c r="J7" s="59"/>
      <c r="K7" s="84"/>
      <c r="L7" s="84"/>
    </row>
    <row r="8" spans="1:13" s="75" customFormat="1" x14ac:dyDescent="0.3">
      <c r="A8" s="10"/>
      <c r="B8" s="10" t="s">
        <v>25</v>
      </c>
      <c r="C8" s="10"/>
      <c r="D8" s="79">
        <v>313</v>
      </c>
      <c r="E8" s="10" t="s">
        <v>29</v>
      </c>
      <c r="F8" s="10"/>
      <c r="G8" s="10"/>
      <c r="H8" s="61">
        <f>H10+H12+H14</f>
        <v>471334</v>
      </c>
      <c r="I8" s="168">
        <f t="shared" si="0"/>
        <v>227</v>
      </c>
      <c r="J8" s="61">
        <f>J10+J12+J14</f>
        <v>471561</v>
      </c>
    </row>
    <row r="9" spans="1:13" s="75" customFormat="1" x14ac:dyDescent="0.3">
      <c r="A9" s="10"/>
      <c r="B9" s="10"/>
      <c r="C9" s="10"/>
      <c r="D9" s="79"/>
      <c r="E9" s="10"/>
      <c r="F9" s="10"/>
      <c r="G9" s="10"/>
      <c r="H9" s="61"/>
      <c r="I9" s="169"/>
      <c r="J9" s="61"/>
    </row>
    <row r="10" spans="1:13" x14ac:dyDescent="0.3">
      <c r="C10" s="57">
        <v>1603</v>
      </c>
      <c r="D10" s="80">
        <v>3132</v>
      </c>
      <c r="E10" s="57" t="s">
        <v>26</v>
      </c>
      <c r="H10" s="59">
        <v>276143</v>
      </c>
      <c r="I10" s="169">
        <f t="shared" si="0"/>
        <v>144</v>
      </c>
      <c r="J10" s="59">
        <v>276287</v>
      </c>
      <c r="K10" s="84"/>
      <c r="L10" s="84"/>
    </row>
    <row r="11" spans="1:13" x14ac:dyDescent="0.3">
      <c r="H11" s="59"/>
      <c r="I11" s="169"/>
      <c r="J11" s="59"/>
      <c r="K11" s="84"/>
      <c r="L11" s="84"/>
    </row>
    <row r="12" spans="1:13" x14ac:dyDescent="0.3">
      <c r="C12" s="57">
        <v>1604</v>
      </c>
      <c r="D12" s="80">
        <v>3133</v>
      </c>
      <c r="E12" s="57" t="s">
        <v>27</v>
      </c>
      <c r="H12" s="59">
        <v>34808</v>
      </c>
      <c r="I12" s="169">
        <f t="shared" si="0"/>
        <v>13</v>
      </c>
      <c r="J12" s="59">
        <v>34821</v>
      </c>
      <c r="K12" s="84"/>
      <c r="L12" s="84"/>
    </row>
    <row r="13" spans="1:13" x14ac:dyDescent="0.3">
      <c r="H13" s="59"/>
      <c r="I13" s="169"/>
      <c r="J13" s="59"/>
      <c r="K13" s="84"/>
      <c r="L13" s="84"/>
    </row>
    <row r="14" spans="1:13" x14ac:dyDescent="0.3">
      <c r="C14" s="57">
        <v>1608</v>
      </c>
      <c r="D14" s="80">
        <v>3131</v>
      </c>
      <c r="E14" s="57" t="s">
        <v>28</v>
      </c>
      <c r="H14" s="59">
        <v>160383</v>
      </c>
      <c r="I14" s="169">
        <f t="shared" si="0"/>
        <v>70</v>
      </c>
      <c r="J14" s="59">
        <v>160453</v>
      </c>
      <c r="K14" s="84"/>
      <c r="L14" s="84"/>
    </row>
    <row r="15" spans="1:13" x14ac:dyDescent="0.3">
      <c r="H15" s="59"/>
      <c r="I15" s="169"/>
      <c r="J15" s="59"/>
      <c r="K15" s="84"/>
      <c r="L15" s="84"/>
    </row>
    <row r="16" spans="1:13" s="75" customFormat="1" x14ac:dyDescent="0.3">
      <c r="A16" s="10"/>
      <c r="B16" s="10" t="s">
        <v>32</v>
      </c>
      <c r="C16" s="10"/>
      <c r="D16" s="79">
        <v>321</v>
      </c>
      <c r="E16" s="10" t="s">
        <v>30</v>
      </c>
      <c r="F16" s="10"/>
      <c r="G16" s="10"/>
      <c r="H16" s="61">
        <f>H18+H20+H22</f>
        <v>51000</v>
      </c>
      <c r="I16" s="168">
        <f t="shared" si="0"/>
        <v>0</v>
      </c>
      <c r="J16" s="61">
        <f>J18+J20+J22</f>
        <v>51000</v>
      </c>
      <c r="M16" s="170"/>
    </row>
    <row r="17" spans="1:12" s="75" customFormat="1" x14ac:dyDescent="0.3">
      <c r="A17" s="10"/>
      <c r="B17" s="10"/>
      <c r="C17" s="10"/>
      <c r="D17" s="79"/>
      <c r="E17" s="10"/>
      <c r="F17" s="10"/>
      <c r="G17" s="10"/>
      <c r="H17" s="61"/>
      <c r="I17" s="168"/>
      <c r="J17" s="61"/>
    </row>
    <row r="18" spans="1:12" x14ac:dyDescent="0.3">
      <c r="C18" s="57">
        <v>1609</v>
      </c>
      <c r="D18" s="80">
        <v>3211</v>
      </c>
      <c r="E18" s="57" t="s">
        <v>5</v>
      </c>
      <c r="H18" s="59">
        <v>2000</v>
      </c>
      <c r="I18" s="169">
        <f t="shared" si="0"/>
        <v>0</v>
      </c>
      <c r="J18" s="59">
        <v>2000</v>
      </c>
      <c r="K18" s="84"/>
      <c r="L18" s="84"/>
    </row>
    <row r="19" spans="1:12" x14ac:dyDescent="0.3">
      <c r="H19" s="59"/>
      <c r="I19" s="169"/>
      <c r="J19" s="59"/>
      <c r="K19" s="84"/>
      <c r="L19" s="84"/>
    </row>
    <row r="20" spans="1:12" x14ac:dyDescent="0.3">
      <c r="C20" s="57">
        <v>1610</v>
      </c>
      <c r="D20" s="80">
        <v>3212</v>
      </c>
      <c r="E20" s="57" t="s">
        <v>6</v>
      </c>
      <c r="H20" s="59">
        <v>48000</v>
      </c>
      <c r="I20" s="169">
        <f t="shared" si="0"/>
        <v>0</v>
      </c>
      <c r="J20" s="59">
        <v>48000</v>
      </c>
      <c r="K20" s="84"/>
      <c r="L20" s="84"/>
    </row>
    <row r="21" spans="1:12" x14ac:dyDescent="0.3">
      <c r="H21" s="59"/>
      <c r="I21" s="169"/>
      <c r="J21" s="59"/>
      <c r="K21" s="84"/>
      <c r="L21" s="84"/>
    </row>
    <row r="22" spans="1:12" x14ac:dyDescent="0.3">
      <c r="C22" s="57">
        <v>1625</v>
      </c>
      <c r="D22" s="80">
        <v>3213</v>
      </c>
      <c r="E22" s="57" t="s">
        <v>7</v>
      </c>
      <c r="H22" s="59">
        <v>1000</v>
      </c>
      <c r="I22" s="169">
        <f t="shared" si="0"/>
        <v>0</v>
      </c>
      <c r="J22" s="59">
        <v>1000</v>
      </c>
      <c r="K22" s="84"/>
      <c r="L22" s="84"/>
    </row>
    <row r="23" spans="1:12" x14ac:dyDescent="0.3">
      <c r="H23" s="59"/>
      <c r="I23" s="169"/>
      <c r="J23" s="59"/>
      <c r="K23" s="84"/>
      <c r="L23" s="84"/>
    </row>
    <row r="24" spans="1:12" s="75" customFormat="1" x14ac:dyDescent="0.3">
      <c r="A24" s="10"/>
      <c r="B24" s="10" t="s">
        <v>31</v>
      </c>
      <c r="C24" s="10"/>
      <c r="D24" s="79">
        <v>322</v>
      </c>
      <c r="E24" s="10" t="s">
        <v>33</v>
      </c>
      <c r="F24" s="10"/>
      <c r="G24" s="10"/>
      <c r="H24" s="61">
        <f>H26+H28+H30+H32+H34</f>
        <v>95200</v>
      </c>
      <c r="I24" s="168">
        <f t="shared" si="0"/>
        <v>83</v>
      </c>
      <c r="J24" s="61">
        <f>J26+J28+J30+J32+J34</f>
        <v>95283</v>
      </c>
    </row>
    <row r="25" spans="1:12" s="75" customFormat="1" x14ac:dyDescent="0.3">
      <c r="A25" s="10"/>
      <c r="B25" s="10"/>
      <c r="C25" s="10"/>
      <c r="D25" s="79"/>
      <c r="E25" s="10"/>
      <c r="F25" s="10"/>
      <c r="G25" s="10"/>
      <c r="H25" s="61"/>
      <c r="I25" s="168"/>
      <c r="J25" s="61"/>
    </row>
    <row r="26" spans="1:12" x14ac:dyDescent="0.3">
      <c r="C26" s="57">
        <v>1611</v>
      </c>
      <c r="D26" s="80">
        <v>3221</v>
      </c>
      <c r="E26" s="57" t="s">
        <v>8</v>
      </c>
      <c r="H26" s="59">
        <v>4200</v>
      </c>
      <c r="I26" s="169">
        <f t="shared" si="0"/>
        <v>83</v>
      </c>
      <c r="J26" s="59">
        <v>4283</v>
      </c>
      <c r="K26" s="84"/>
      <c r="L26" s="84"/>
    </row>
    <row r="27" spans="1:12" x14ac:dyDescent="0.3">
      <c r="H27" s="59"/>
      <c r="I27" s="169"/>
      <c r="J27" s="59"/>
      <c r="K27" s="84"/>
      <c r="L27" s="84"/>
    </row>
    <row r="28" spans="1:12" x14ac:dyDescent="0.3">
      <c r="C28" s="57">
        <v>1605</v>
      </c>
      <c r="D28" s="80">
        <v>3223</v>
      </c>
      <c r="E28" s="57" t="s">
        <v>9</v>
      </c>
      <c r="H28" s="59">
        <v>76000</v>
      </c>
      <c r="I28" s="169">
        <f t="shared" si="0"/>
        <v>0</v>
      </c>
      <c r="J28" s="59">
        <v>76000</v>
      </c>
      <c r="K28" s="84"/>
      <c r="L28" s="84"/>
    </row>
    <row r="29" spans="1:12" x14ac:dyDescent="0.3">
      <c r="H29" s="59"/>
      <c r="I29" s="169"/>
      <c r="J29" s="59"/>
      <c r="K29" s="84"/>
      <c r="L29" s="84"/>
    </row>
    <row r="30" spans="1:12" x14ac:dyDescent="0.3">
      <c r="C30" s="57">
        <v>1615</v>
      </c>
      <c r="D30" s="80">
        <v>3224</v>
      </c>
      <c r="E30" s="57" t="s">
        <v>10</v>
      </c>
      <c r="H30" s="59">
        <v>7800</v>
      </c>
      <c r="I30" s="169">
        <f t="shared" si="0"/>
        <v>0</v>
      </c>
      <c r="J30" s="59">
        <v>7800</v>
      </c>
      <c r="K30" s="84"/>
      <c r="L30" s="84"/>
    </row>
    <row r="31" spans="1:12" x14ac:dyDescent="0.3">
      <c r="H31" s="59"/>
      <c r="I31" s="169"/>
      <c r="J31" s="59"/>
      <c r="K31" s="84"/>
      <c r="L31" s="84"/>
    </row>
    <row r="32" spans="1:12" s="83" customFormat="1" x14ac:dyDescent="0.3">
      <c r="A32" s="82"/>
      <c r="B32" s="82"/>
      <c r="C32" s="82">
        <v>1622</v>
      </c>
      <c r="D32" s="109">
        <v>3225</v>
      </c>
      <c r="E32" s="82" t="s">
        <v>11</v>
      </c>
      <c r="F32" s="82"/>
      <c r="G32" s="82"/>
      <c r="H32" s="63">
        <v>6000</v>
      </c>
      <c r="I32" s="169">
        <f t="shared" si="0"/>
        <v>0</v>
      </c>
      <c r="J32" s="63">
        <v>6000</v>
      </c>
    </row>
    <row r="33" spans="1:12" s="83" customFormat="1" x14ac:dyDescent="0.3">
      <c r="A33" s="82"/>
      <c r="B33" s="82"/>
      <c r="C33" s="82"/>
      <c r="D33" s="109"/>
      <c r="E33" s="82"/>
      <c r="F33" s="82"/>
      <c r="G33" s="82"/>
      <c r="H33" s="63"/>
      <c r="I33" s="169"/>
      <c r="J33" s="63"/>
    </row>
    <row r="34" spans="1:12" x14ac:dyDescent="0.3">
      <c r="D34" s="80">
        <v>3227</v>
      </c>
      <c r="E34" s="57" t="s">
        <v>12</v>
      </c>
      <c r="H34" s="59">
        <v>1200</v>
      </c>
      <c r="I34" s="169">
        <f t="shared" si="0"/>
        <v>0</v>
      </c>
      <c r="J34" s="59">
        <v>1200</v>
      </c>
      <c r="K34" s="84"/>
      <c r="L34" s="84"/>
    </row>
    <row r="35" spans="1:12" x14ac:dyDescent="0.3">
      <c r="H35" s="59"/>
      <c r="I35" s="169"/>
      <c r="J35" s="59"/>
      <c r="K35" s="84"/>
      <c r="L35" s="84"/>
    </row>
    <row r="36" spans="1:12" s="75" customFormat="1" x14ac:dyDescent="0.3">
      <c r="A36" s="10"/>
      <c r="B36" s="10" t="s">
        <v>34</v>
      </c>
      <c r="C36" s="10"/>
      <c r="D36" s="79">
        <v>323</v>
      </c>
      <c r="E36" s="10" t="s">
        <v>35</v>
      </c>
      <c r="F36" s="10"/>
      <c r="G36" s="10"/>
      <c r="H36" s="61">
        <f>H38+H44+H42+H46+H40+H48</f>
        <v>121462</v>
      </c>
      <c r="I36" s="168">
        <f t="shared" si="0"/>
        <v>0</v>
      </c>
      <c r="J36" s="61">
        <f>J38+J44+J42+J46+J40+J48</f>
        <v>121462</v>
      </c>
    </row>
    <row r="37" spans="1:12" s="75" customFormat="1" x14ac:dyDescent="0.3">
      <c r="A37" s="10"/>
      <c r="B37" s="10"/>
      <c r="C37" s="10"/>
      <c r="D37" s="79"/>
      <c r="E37" s="10"/>
      <c r="F37" s="10"/>
      <c r="G37" s="10"/>
      <c r="H37" s="61"/>
      <c r="I37" s="169"/>
      <c r="J37" s="61"/>
    </row>
    <row r="38" spans="1:12" x14ac:dyDescent="0.3">
      <c r="C38" s="57">
        <v>1612</v>
      </c>
      <c r="D38" s="110">
        <v>3231</v>
      </c>
      <c r="E38" s="64" t="s">
        <v>13</v>
      </c>
      <c r="H38" s="59">
        <v>12000</v>
      </c>
      <c r="I38" s="169">
        <f t="shared" si="0"/>
        <v>0</v>
      </c>
      <c r="J38" s="59">
        <v>12000</v>
      </c>
      <c r="K38" s="84"/>
      <c r="L38" s="84"/>
    </row>
    <row r="39" spans="1:12" x14ac:dyDescent="0.3">
      <c r="D39" s="110"/>
      <c r="E39" s="64"/>
      <c r="H39" s="59"/>
      <c r="I39" s="169"/>
      <c r="J39" s="59"/>
      <c r="K39" s="84"/>
      <c r="L39" s="84"/>
    </row>
    <row r="40" spans="1:12" x14ac:dyDescent="0.3">
      <c r="D40" s="110">
        <v>3233</v>
      </c>
      <c r="E40" s="64" t="s">
        <v>45</v>
      </c>
      <c r="H40" s="59">
        <v>4800</v>
      </c>
      <c r="I40" s="169">
        <f t="shared" si="0"/>
        <v>0</v>
      </c>
      <c r="J40" s="59">
        <v>4800</v>
      </c>
      <c r="K40" s="84"/>
      <c r="L40" s="84"/>
    </row>
    <row r="41" spans="1:12" x14ac:dyDescent="0.3">
      <c r="D41" s="110"/>
      <c r="E41" s="64"/>
      <c r="H41" s="59"/>
      <c r="I41" s="169"/>
      <c r="J41" s="59"/>
      <c r="K41" s="84"/>
      <c r="L41" s="84"/>
    </row>
    <row r="42" spans="1:12" x14ac:dyDescent="0.3">
      <c r="C42" s="57">
        <v>1613</v>
      </c>
      <c r="D42" s="80">
        <v>3234</v>
      </c>
      <c r="E42" s="57" t="s">
        <v>15</v>
      </c>
      <c r="H42" s="59">
        <v>36000</v>
      </c>
      <c r="I42" s="169">
        <f t="shared" si="0"/>
        <v>0</v>
      </c>
      <c r="J42" s="59">
        <v>36000</v>
      </c>
      <c r="K42" s="84"/>
      <c r="L42" s="84"/>
    </row>
    <row r="43" spans="1:12" x14ac:dyDescent="0.3">
      <c r="H43" s="59"/>
      <c r="I43" s="169"/>
      <c r="J43" s="59"/>
      <c r="K43" s="84"/>
      <c r="L43" s="84"/>
    </row>
    <row r="44" spans="1:12" s="83" customFormat="1" x14ac:dyDescent="0.3">
      <c r="A44" s="82"/>
      <c r="B44" s="82"/>
      <c r="C44" s="82">
        <v>1621</v>
      </c>
      <c r="D44" s="109">
        <v>3232</v>
      </c>
      <c r="E44" s="82" t="s">
        <v>14</v>
      </c>
      <c r="F44" s="82"/>
      <c r="G44" s="82"/>
      <c r="H44" s="63">
        <v>45662</v>
      </c>
      <c r="I44" s="169">
        <f t="shared" si="0"/>
        <v>0</v>
      </c>
      <c r="J44" s="63">
        <v>45662</v>
      </c>
    </row>
    <row r="45" spans="1:12" x14ac:dyDescent="0.3">
      <c r="D45" s="108"/>
      <c r="H45" s="59"/>
      <c r="I45" s="169"/>
      <c r="J45" s="59"/>
      <c r="K45" s="84"/>
      <c r="L45" s="84"/>
    </row>
    <row r="46" spans="1:12" x14ac:dyDescent="0.3">
      <c r="D46" s="80">
        <v>3238</v>
      </c>
      <c r="E46" s="57" t="s">
        <v>16</v>
      </c>
      <c r="H46" s="59">
        <v>18000</v>
      </c>
      <c r="I46" s="169">
        <f t="shared" si="0"/>
        <v>0</v>
      </c>
      <c r="J46" s="59">
        <v>18000</v>
      </c>
      <c r="K46" s="84"/>
      <c r="L46" s="84"/>
    </row>
    <row r="47" spans="1:12" x14ac:dyDescent="0.3">
      <c r="H47" s="59"/>
      <c r="I47" s="169"/>
      <c r="J47" s="59"/>
      <c r="K47" s="84"/>
      <c r="L47" s="84"/>
    </row>
    <row r="48" spans="1:12" x14ac:dyDescent="0.3">
      <c r="D48" s="80">
        <v>3239</v>
      </c>
      <c r="E48" s="57" t="s">
        <v>46</v>
      </c>
      <c r="H48" s="59">
        <v>5000</v>
      </c>
      <c r="I48" s="169">
        <f t="shared" si="0"/>
        <v>0</v>
      </c>
      <c r="J48" s="59">
        <v>5000</v>
      </c>
      <c r="K48" s="84"/>
      <c r="L48" s="84"/>
    </row>
    <row r="49" spans="1:27" x14ac:dyDescent="0.3">
      <c r="H49" s="59"/>
      <c r="I49" s="169"/>
      <c r="J49" s="59"/>
      <c r="K49" s="84"/>
      <c r="L49" s="84"/>
    </row>
    <row r="50" spans="1:27" s="75" customFormat="1" x14ac:dyDescent="0.3">
      <c r="A50" s="10"/>
      <c r="B50" s="10" t="s">
        <v>36</v>
      </c>
      <c r="C50" s="10"/>
      <c r="D50" s="79">
        <v>329</v>
      </c>
      <c r="E50" s="10" t="s">
        <v>37</v>
      </c>
      <c r="F50" s="10"/>
      <c r="G50" s="10"/>
      <c r="H50" s="61">
        <f>H51</f>
        <v>12000</v>
      </c>
      <c r="I50" s="168">
        <f t="shared" si="0"/>
        <v>0</v>
      </c>
      <c r="J50" s="61">
        <f>J51</f>
        <v>12000</v>
      </c>
    </row>
    <row r="51" spans="1:27" x14ac:dyDescent="0.3">
      <c r="C51" s="57">
        <v>1619</v>
      </c>
      <c r="D51" s="80">
        <v>3292</v>
      </c>
      <c r="E51" s="57" t="s">
        <v>17</v>
      </c>
      <c r="H51" s="59">
        <v>12000</v>
      </c>
      <c r="I51" s="169">
        <f t="shared" si="0"/>
        <v>0</v>
      </c>
      <c r="J51" s="59">
        <v>12000</v>
      </c>
      <c r="K51" s="84"/>
      <c r="L51" s="84"/>
    </row>
    <row r="52" spans="1:27" x14ac:dyDescent="0.3">
      <c r="H52" s="59"/>
      <c r="I52" s="165"/>
      <c r="J52" s="165"/>
      <c r="K52" s="84"/>
      <c r="L52" s="84"/>
    </row>
    <row r="53" spans="1:27" s="134" customFormat="1" ht="16.2" thickBot="1" x14ac:dyDescent="0.35">
      <c r="A53" s="131"/>
      <c r="B53" s="132"/>
      <c r="C53" s="131"/>
      <c r="D53" s="133"/>
      <c r="E53" s="131" t="s">
        <v>38</v>
      </c>
      <c r="F53" s="131"/>
      <c r="G53" s="131"/>
      <c r="H53" s="135">
        <f>H5+H8+H16+H24+H36+H50</f>
        <v>2796616</v>
      </c>
      <c r="I53" s="135">
        <f t="shared" ref="I53:J53" si="1">I5+I8+I16+I24+I36+I50</f>
        <v>837</v>
      </c>
      <c r="J53" s="135">
        <f t="shared" si="1"/>
        <v>2797453</v>
      </c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</row>
    <row r="54" spans="1:27" s="114" customFormat="1" x14ac:dyDescent="0.3">
      <c r="A54" s="112"/>
      <c r="B54" s="112"/>
      <c r="C54" s="112"/>
      <c r="D54" s="113"/>
      <c r="E54" s="112"/>
      <c r="F54" s="112"/>
      <c r="G54" s="112"/>
      <c r="H54" s="130"/>
      <c r="I54" s="166"/>
      <c r="J54" s="166"/>
    </row>
    <row r="55" spans="1:27" x14ac:dyDescent="0.3">
      <c r="H55" s="60"/>
    </row>
    <row r="56" spans="1:27" x14ac:dyDescent="0.3">
      <c r="D56" s="79"/>
      <c r="H56" s="60"/>
      <c r="I56" s="167" t="s">
        <v>53</v>
      </c>
    </row>
    <row r="57" spans="1:27" x14ac:dyDescent="0.3">
      <c r="D57" s="79"/>
      <c r="H57" s="60"/>
    </row>
    <row r="58" spans="1:27" x14ac:dyDescent="0.3">
      <c r="D58" s="111"/>
      <c r="I58" s="167" t="s">
        <v>54</v>
      </c>
    </row>
    <row r="59" spans="1:27" x14ac:dyDescent="0.3">
      <c r="D59" s="111"/>
    </row>
    <row r="60" spans="1:27" x14ac:dyDescent="0.3">
      <c r="D60" s="111"/>
    </row>
    <row r="61" spans="1:27" x14ac:dyDescent="0.3">
      <c r="D61" s="111"/>
    </row>
    <row r="62" spans="1:27" x14ac:dyDescent="0.3">
      <c r="D62" s="111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prihodi</vt:lpstr>
      <vt:lpstr>rashodi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2015-09-16T10:54:04Z</cp:lastPrinted>
  <dcterms:created xsi:type="dcterms:W3CDTF">2013-08-27T06:45:22Z</dcterms:created>
  <dcterms:modified xsi:type="dcterms:W3CDTF">2015-10-02T05:50:57Z</dcterms:modified>
</cp:coreProperties>
</file>